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orad\Downloads\"/>
    </mc:Choice>
  </mc:AlternateContent>
  <bookViews>
    <workbookView xWindow="930" yWindow="0" windowWidth="15990" windowHeight="10230"/>
  </bookViews>
  <sheets>
    <sheet name="TP_CU" sheetId="2" r:id="rId1"/>
    <sheet name="TP_Minería" sheetId="3" r:id="rId2"/>
    <sheet name="TP_UAT" sheetId="4" r:id="rId3"/>
  </sheets>
  <externalReferences>
    <externalReference r:id="rId4"/>
  </externalReferences>
  <definedNames>
    <definedName name="AREA_UNIVERSITARIA">#REF!</definedName>
    <definedName name="CODIGO">#REF!</definedName>
    <definedName name="_xlnm.Print_Titles" localSheetId="0">TP_CU!$1:$14</definedName>
    <definedName name="_xlnm.Print_Titles" localSheetId="1">TP_Minería!$1:$14</definedName>
    <definedName name="_xlnm.Print_Titles" localSheetId="2">TP_UAT!$1:$14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4" l="1"/>
  <c r="E7" i="4"/>
  <c r="C33" i="3"/>
  <c r="E7" i="3"/>
  <c r="E7" i="2" l="1"/>
  <c r="C33" i="2"/>
</calcChain>
</file>

<file path=xl/sharedStrings.xml><?xml version="1.0" encoding="utf-8"?>
<sst xmlns="http://schemas.openxmlformats.org/spreadsheetml/2006/main" count="102" uniqueCount="34">
  <si>
    <t>Facultad de Ingeniería</t>
  </si>
  <si>
    <t>CÓDIGO DEL ÁREA UNIVERSITARIA:</t>
  </si>
  <si>
    <t>NÚMERO DE CAJA</t>
  </si>
  <si>
    <t>NÚMERO DEL EXPEDIENTE</t>
  </si>
  <si>
    <t>CÓDIGO DE CLASIFICACIÓN</t>
  </si>
  <si>
    <t>NOMBRE DEL EXPEDIENTE</t>
  </si>
  <si>
    <t>FECHAS EXTREMAS</t>
  </si>
  <si>
    <t>OBSERVACIONES</t>
  </si>
  <si>
    <t>APERTURA</t>
  </si>
  <si>
    <t>CIERRE</t>
  </si>
  <si>
    <t>AT</t>
  </si>
  <si>
    <t>AC</t>
  </si>
  <si>
    <t>El presente inventario consta de</t>
  </si>
  <si>
    <t>páginas y ampara la cantidad de</t>
  </si>
  <si>
    <t>expedientes de los años de</t>
  </si>
  <si>
    <t xml:space="preserve"> cajas y un peso aproximado de</t>
  </si>
  <si>
    <t>X</t>
  </si>
  <si>
    <t>INVENTARIO DE TRANSFERENCIA PRIMARIA</t>
  </si>
  <si>
    <t>NÚMERO DE TRANSFERENCIA:</t>
  </si>
  <si>
    <t>VALOR DOCUMENTAL</t>
  </si>
  <si>
    <t>PLAZOS DE CONSERVACION</t>
  </si>
  <si>
    <t>A</t>
  </si>
  <si>
    <t>L</t>
  </si>
  <si>
    <t>F</t>
  </si>
  <si>
    <t>C</t>
  </si>
  <si>
    <t>FECHA DE TRANSFERENCIA:</t>
  </si>
  <si>
    <r>
      <rPr>
        <sz val="12"/>
        <color theme="1"/>
        <rFont val="Calibri Light"/>
        <family val="2"/>
        <scheme val="major"/>
      </rPr>
      <t>FONDO:</t>
    </r>
    <r>
      <rPr>
        <b/>
        <sz val="12"/>
        <color theme="1"/>
        <rFont val="Calibri Light"/>
        <family val="2"/>
        <scheme val="major"/>
      </rPr>
      <t xml:space="preserve"> </t>
    </r>
    <r>
      <rPr>
        <b/>
        <u/>
        <sz val="12"/>
        <color theme="1"/>
        <rFont val="Calibri Light"/>
        <family val="2"/>
        <scheme val="major"/>
      </rPr>
      <t>UNAM</t>
    </r>
  </si>
  <si>
    <t>ÁREA UNIVERSITARIA:</t>
  </si>
  <si>
    <t>ARCHIVO DE TRÁMITE DEL ÁREA PRODUCTORA:</t>
  </si>
  <si>
    <t>CLAVE DEL ÁREA PRODUCTORA:</t>
  </si>
  <si>
    <t>DOCUMENTACIÓN</t>
  </si>
  <si>
    <t>kilogramos.</t>
  </si>
  <si>
    <t>contenidos en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</si>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</sst>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0" fillId="0" borderId="0" xfId="0" applyProtection="1">
      <protection locked="0"/>
    </xf>
    <xf numFmtId="0" fontId="5" fillId="0" borderId="1" xfId="0" applyFont="1" applyBorder="1" applyAlignment="1" applyProtection="1">
      <alignment horizontal="center" vertical="center"/>
      <protection hidden="1"/>
    </xf>
    <xf numFmtId="14" fontId="1" fillId="0" borderId="0" xfId="0" applyNumberFormat="1" applyFo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wrapText="1"/>
      <protection locked="0" hidden="1"/>
    </xf>
    <xf numFmtId="0" fontId="4" fillId="0" borderId="0" xfId="0" applyFont="1" applyProtection="1">
      <protection locked="0" hidden="1"/>
    </xf>
    <xf numFmtId="0" fontId="4" fillId="0" borderId="0" xfId="0" applyFont="1" applyAlignment="1" applyProtection="1">
      <alignment wrapText="1"/>
      <protection locked="0"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3" fillId="2" borderId="4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center"/>
    </xf>
    <xf numFmtId="0" fontId="14" fillId="0" borderId="0" xfId="0" applyFont="1"/>
    <xf numFmtId="0" fontId="15" fillId="0" borderId="0" xfId="0" applyFont="1"/>
    <xf numFmtId="0" fontId="6" fillId="0" borderId="0" xfId="0" applyFont="1" applyAlignment="1" applyProtection="1">
      <alignment horizontal="center" vertical="center" wrapText="1"/>
      <protection hidden="1"/>
    </xf>
    <xf numFmtId="0" fontId="13" fillId="2" borderId="4" xfId="0" applyFont="1" applyFill="1" applyBorder="1" applyAlignment="1">
      <alignment horizontal="center" vertical="center" wrapText="1" shrinkToFit="1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center"/>
      <protection hidden="1"/>
    </xf>
    <xf numFmtId="0" fontId="13" fillId="2" borderId="4" xfId="0" applyFont="1" applyFill="1" applyBorder="1" applyAlignment="1">
      <alignment horizontal="center" vertical="center" wrapText="1" shrinkToFit="1"/>
    </xf>
    <xf numFmtId="0" fontId="13" fillId="2" borderId="4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28574</xdr:rowOff>
    </xdr:from>
    <xdr:to>
      <xdr:col>1</xdr:col>
      <xdr:colOff>127000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4"/>
          <a:ext cx="589492" cy="627593"/>
        </a:xfrm>
        <a:prstGeom prst="rect">
          <a:avLst/>
        </a:prstGeom>
        <a:noFill/>
      </xdr:spPr>
    </xdr:pic>
    <xdr:clientData/>
  </xdr:twoCellAnchor>
  <xdr:oneCellAnchor>
    <xdr:from>
      <xdr:col>0</xdr:col>
      <xdr:colOff>507998</xdr:colOff>
      <xdr:row>34</xdr:row>
      <xdr:rowOff>124109</xdr:rowOff>
    </xdr:from>
    <xdr:ext cx="2931583" cy="1505724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507998" y="4854859"/>
          <a:ext cx="2931583" cy="1505724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2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 Y TRANSFIRIÓ</a:t>
          </a: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400" b="0" i="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Escribir el nombre </a:t>
          </a:r>
          <a:endParaRPr lang="is-IS" sz="1400" b="0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000" b="0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RESPONSABLE DEL ARCHIVO DE TRÁMITE</a:t>
          </a:r>
        </a:p>
        <a:p>
          <a:pPr algn="ctr" rtl="0">
            <a:lnSpc>
              <a:spcPts val="900"/>
            </a:lnSpc>
            <a:defRPr sz="1000"/>
          </a:pPr>
          <a:endParaRPr lang="is-IS" sz="2400" b="1" i="0" u="none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4</xdr:col>
      <xdr:colOff>4231</xdr:colOff>
      <xdr:row>34</xdr:row>
      <xdr:rowOff>128347</xdr:rowOff>
    </xdr:from>
    <xdr:ext cx="2931583" cy="1505724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3452281" y="7691197"/>
          <a:ext cx="2931583" cy="1505724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2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REVISÓ</a:t>
          </a: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400" b="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M.I. Abigail</a:t>
          </a:r>
          <a:r>
            <a:rPr lang="es-MX" sz="1400" b="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Serralde Ruiz</a:t>
          </a:r>
          <a:endParaRPr lang="es-MX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Coordinadora de Planeación y Desarrollo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RESPONSABLE DE ARCHIVOS DE LA F.I.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9</xdr:col>
      <xdr:colOff>643459</xdr:colOff>
      <xdr:row>34</xdr:row>
      <xdr:rowOff>122002</xdr:rowOff>
    </xdr:from>
    <xdr:ext cx="2928416" cy="1505724"/>
    <xdr:sp macro="" textlink="">
      <xdr:nvSpPr>
        <xdr:cNvPr id="12" name="10 CuadroText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/>
      </xdr:nvSpPr>
      <xdr:spPr>
        <a:xfrm>
          <a:off x="6510859" y="8313502"/>
          <a:ext cx="2928416" cy="1505724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2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RECIBIÓ</a:t>
          </a: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600" b="0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/>
          <a:r>
            <a:rPr lang="is-IS" sz="1400" b="0" i="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Sr. Manuel Valadez Hernández</a:t>
          </a:r>
          <a:endParaRPr lang="es-MX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is-IS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RESPONSABLE DEL ARCHIVO DE CONCENTRACIÓN DE LA F.I., CAMPUS CU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13</xdr:col>
      <xdr:colOff>838200</xdr:colOff>
      <xdr:row>0</xdr:row>
      <xdr:rowOff>28575</xdr:rowOff>
    </xdr:from>
    <xdr:to>
      <xdr:col>13</xdr:col>
      <xdr:colOff>1351183</xdr:colOff>
      <xdr:row>3</xdr:row>
      <xdr:rowOff>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34500" y="28575"/>
          <a:ext cx="512983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28574</xdr:rowOff>
    </xdr:from>
    <xdr:to>
      <xdr:col>1</xdr:col>
      <xdr:colOff>127000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4"/>
          <a:ext cx="584200" cy="619126"/>
        </a:xfrm>
        <a:prstGeom prst="rect">
          <a:avLst/>
        </a:prstGeom>
        <a:noFill/>
      </xdr:spPr>
    </xdr:pic>
    <xdr:clientData/>
  </xdr:twoCellAnchor>
  <xdr:oneCellAnchor>
    <xdr:from>
      <xdr:col>0</xdr:col>
      <xdr:colOff>507998</xdr:colOff>
      <xdr:row>34</xdr:row>
      <xdr:rowOff>124109</xdr:rowOff>
    </xdr:from>
    <xdr:ext cx="2931583" cy="1505724"/>
    <xdr:sp macro="" textlink="">
      <xdr:nvSpPr>
        <xdr:cNvPr id="3" name="10 CuadroText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507998" y="8315609"/>
          <a:ext cx="2931583" cy="1505724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2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 Y TRANSFIRIÓ</a:t>
          </a: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400" b="0" i="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Escribir el nombre </a:t>
          </a:r>
          <a:endParaRPr lang="is-IS" sz="1400" b="0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000" b="0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RESPONSABLE DEL ARCHIVO DE TRÁMITE</a:t>
          </a:r>
        </a:p>
        <a:p>
          <a:pPr algn="ctr" rtl="0">
            <a:lnSpc>
              <a:spcPts val="900"/>
            </a:lnSpc>
            <a:defRPr sz="1000"/>
          </a:pPr>
          <a:endParaRPr lang="is-IS" sz="2400" b="1" i="0" u="none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4</xdr:col>
      <xdr:colOff>4231</xdr:colOff>
      <xdr:row>34</xdr:row>
      <xdr:rowOff>128347</xdr:rowOff>
    </xdr:from>
    <xdr:ext cx="2931583" cy="1505724"/>
    <xdr:sp macro="" textlink="">
      <xdr:nvSpPr>
        <xdr:cNvPr id="4" name="10 CuadroText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3452281" y="8319847"/>
          <a:ext cx="2931583" cy="1505724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2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REVISÓ</a:t>
          </a: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400" b="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M.I. Abigail</a:t>
          </a:r>
          <a:r>
            <a:rPr lang="es-MX" sz="1400" b="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Serralde Ruiz</a:t>
          </a:r>
          <a:endParaRPr lang="es-MX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Coordinadora de Planeación y Desarrollo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RESPONSABLE DE ARCHIVOS DE LA F.I.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9</xdr:col>
      <xdr:colOff>643459</xdr:colOff>
      <xdr:row>34</xdr:row>
      <xdr:rowOff>122002</xdr:rowOff>
    </xdr:from>
    <xdr:ext cx="2928416" cy="1505724"/>
    <xdr:sp macro="" textlink="">
      <xdr:nvSpPr>
        <xdr:cNvPr id="5" name="10 CuadroText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/>
      </xdr:nvSpPr>
      <xdr:spPr>
        <a:xfrm>
          <a:off x="6510859" y="8313502"/>
          <a:ext cx="2928416" cy="1505724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2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RECIBIÓ</a:t>
          </a: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600" b="0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/>
          <a:r>
            <a:rPr lang="es-MX" sz="1400" b="0" i="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Eric Antonio Aguilar Olivares</a:t>
          </a:r>
          <a:endParaRPr lang="es-MX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is-IS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RESPONSABLE DEL ARCHIVO DE CONCENTRACIÓN DE LA F.I., CAMPUS PALACIO DE MINERÍA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13</xdr:col>
      <xdr:colOff>838200</xdr:colOff>
      <xdr:row>0</xdr:row>
      <xdr:rowOff>28575</xdr:rowOff>
    </xdr:from>
    <xdr:to>
      <xdr:col>13</xdr:col>
      <xdr:colOff>1351183</xdr:colOff>
      <xdr:row>3</xdr:row>
      <xdr:rowOff>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34500" y="28575"/>
          <a:ext cx="512983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28574</xdr:rowOff>
    </xdr:from>
    <xdr:to>
      <xdr:col>1</xdr:col>
      <xdr:colOff>127000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4"/>
          <a:ext cx="584200" cy="619126"/>
        </a:xfrm>
        <a:prstGeom prst="rect">
          <a:avLst/>
        </a:prstGeom>
        <a:noFill/>
      </xdr:spPr>
    </xdr:pic>
    <xdr:clientData/>
  </xdr:twoCellAnchor>
  <xdr:oneCellAnchor>
    <xdr:from>
      <xdr:col>0</xdr:col>
      <xdr:colOff>507998</xdr:colOff>
      <xdr:row>34</xdr:row>
      <xdr:rowOff>124109</xdr:rowOff>
    </xdr:from>
    <xdr:ext cx="2931583" cy="1505724"/>
    <xdr:sp macro="" textlink="">
      <xdr:nvSpPr>
        <xdr:cNvPr id="3" name="10 CuadroText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507998" y="8315609"/>
          <a:ext cx="2931583" cy="1505724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2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 Y TRANSFIRIÓ</a:t>
          </a: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400" b="0" i="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Escribir el nombre </a:t>
          </a:r>
          <a:endParaRPr lang="is-IS" sz="1400" b="0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000" b="0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RESPONSABLE DEL ARCHIVO DE TRÁMITE</a:t>
          </a:r>
        </a:p>
        <a:p>
          <a:pPr algn="ctr" rtl="0">
            <a:lnSpc>
              <a:spcPts val="900"/>
            </a:lnSpc>
            <a:defRPr sz="1000"/>
          </a:pPr>
          <a:endParaRPr lang="is-IS" sz="2400" b="1" i="0" u="none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4</xdr:col>
      <xdr:colOff>4231</xdr:colOff>
      <xdr:row>34</xdr:row>
      <xdr:rowOff>128347</xdr:rowOff>
    </xdr:from>
    <xdr:ext cx="2931583" cy="1505724"/>
    <xdr:sp macro="" textlink="">
      <xdr:nvSpPr>
        <xdr:cNvPr id="4" name="10 CuadroText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3452281" y="8319847"/>
          <a:ext cx="2931583" cy="1505724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2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REVISÓ</a:t>
          </a: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400" b="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M.I. Abigail</a:t>
          </a:r>
          <a:r>
            <a:rPr lang="es-MX" sz="1400" b="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Serralde Ruiz</a:t>
          </a:r>
          <a:endParaRPr lang="es-MX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Coordinadora de Planeación y Desarrollo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RESPONSABLE DE ARCHIVOS DE LA F.I.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9</xdr:col>
      <xdr:colOff>643459</xdr:colOff>
      <xdr:row>34</xdr:row>
      <xdr:rowOff>122002</xdr:rowOff>
    </xdr:from>
    <xdr:ext cx="2928416" cy="1505724"/>
    <xdr:sp macro="" textlink="">
      <xdr:nvSpPr>
        <xdr:cNvPr id="5" name="10 CuadroText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/>
      </xdr:nvSpPr>
      <xdr:spPr>
        <a:xfrm>
          <a:off x="6510859" y="8313502"/>
          <a:ext cx="2928416" cy="1505724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2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RECIBIÓ</a:t>
          </a: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400" b="0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/>
          <a:r>
            <a:rPr lang="is-IS" sz="1400" b="0" i="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Diego Valadez Rodríguez</a:t>
          </a:r>
          <a:endParaRPr lang="es-MX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is-IS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RESPONSABLE DEL ARCHIVO DE CONCENTRACIÓN DE LA F.I., CAMPUS UAT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13</xdr:col>
      <xdr:colOff>838200</xdr:colOff>
      <xdr:row>0</xdr:row>
      <xdr:rowOff>28575</xdr:rowOff>
    </xdr:from>
    <xdr:to>
      <xdr:col>13</xdr:col>
      <xdr:colOff>1351183</xdr:colOff>
      <xdr:row>3</xdr:row>
      <xdr:rowOff>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34500" y="28575"/>
          <a:ext cx="512983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-268"/>
      <sheetName val="INVRIO. BAJA"/>
      <sheetName val="cat"/>
    </sheetNames>
    <sheetDataSet>
      <sheetData sheetId="0">
        <row r="2">
          <cell r="A2" t="str">
            <v>AUDITORÍA INTERNA</v>
          </cell>
          <cell r="B2">
            <v>741</v>
          </cell>
        </row>
        <row r="3">
          <cell r="A3" t="str">
            <v>CASA DEL LAGO "MAESTRO JUAN JOSÉ ARREOLA"</v>
          </cell>
          <cell r="B3">
            <v>616</v>
          </cell>
        </row>
        <row r="4">
          <cell r="A4" t="str">
            <v>CENTRO CULTURAL UNIVERSITARIO TLATELOLCO</v>
          </cell>
          <cell r="B4">
            <v>6112</v>
          </cell>
        </row>
        <row r="5">
          <cell r="A5" t="str">
            <v>CENTRO DE CIENCIAS DE LA ATMÓSFERA</v>
          </cell>
          <cell r="B5">
            <v>3112</v>
          </cell>
        </row>
        <row r="6">
          <cell r="A6" t="str">
            <v>CENTRO DE CIENCIAS DE LA COMPLEJIDAD</v>
          </cell>
          <cell r="B6">
            <v>31124</v>
          </cell>
        </row>
        <row r="7">
          <cell r="A7" t="str">
            <v>CENTRO DE CIENCIAS GENÓMICAS EN CUERNAVACA, MORELOS</v>
          </cell>
          <cell r="B7">
            <v>3113</v>
          </cell>
        </row>
        <row r="8">
          <cell r="A8" t="str">
            <v>CENTRO DE CIENCIAS MATEMÁTICAS EN MORELIA, MICHOACÁN</v>
          </cell>
          <cell r="B8">
            <v>31122</v>
          </cell>
        </row>
        <row r="9">
          <cell r="A9" t="str">
            <v>CENTRO DE ENSEÑANZA PARA EXTRANJEROS</v>
          </cell>
          <cell r="B9">
            <v>613</v>
          </cell>
        </row>
        <row r="10">
          <cell r="A10" t="str">
            <v>CENTRO DE ESTUDIOS EN COMPUTACIÓN AVANZADA</v>
          </cell>
          <cell r="B10">
            <v>311109</v>
          </cell>
        </row>
        <row r="11">
          <cell r="A11" t="str">
            <v>CENTRO DE FÍSICA APLICADA Y TECNOLOGÍA AVANZADA EN JURIQUILLA, QUERÉTARO</v>
          </cell>
          <cell r="B11">
            <v>31118</v>
          </cell>
        </row>
        <row r="12">
          <cell r="A12" t="str">
            <v>CENTRO DE GEOCIENCIAS EN JURIQUILLA, QUERÉTARO</v>
          </cell>
          <cell r="B12">
            <v>3119</v>
          </cell>
        </row>
        <row r="13">
          <cell r="A13" t="str">
            <v>CENTRO DE INVESTIGACIONES EN GEOGRAFÍA AMBIENTAL EN MORELIA, MICHOACÁN</v>
          </cell>
          <cell r="B13">
            <v>31121</v>
          </cell>
        </row>
        <row r="14">
          <cell r="A14" t="str">
            <v>CENTRO DE INVESTIGACIONES INTERDISCIPLINARIAS EN CIENCIAS Y HUMANIDADES</v>
          </cell>
          <cell r="B14">
            <v>2113</v>
          </cell>
        </row>
        <row r="15">
          <cell r="A15" t="str">
            <v>CENTRO DE INVESTIGACIONES MULTIDISCIPLINARIAS SOBRE CHIAPAS Y LA FRONTERA SUR</v>
          </cell>
          <cell r="B15">
            <v>21115</v>
          </cell>
        </row>
        <row r="16">
          <cell r="A16" t="str">
            <v>CENTRO DE INVESTIGACIONES SOBRE AMÉRICA DEL NORTE</v>
          </cell>
          <cell r="B16">
            <v>2117</v>
          </cell>
        </row>
        <row r="17">
          <cell r="A17" t="str">
            <v>CENTRO DE INVESTIGACIONES SOBRE AMÉRICA LATINA Y EL CARIBE</v>
          </cell>
          <cell r="B17">
            <v>2115</v>
          </cell>
        </row>
        <row r="18">
          <cell r="A18" t="str">
            <v>CENTRO DE INVESTIGACIONES Y ESTUDIOS DE GÉNERO</v>
          </cell>
          <cell r="B18">
            <v>2119</v>
          </cell>
        </row>
        <row r="19">
          <cell r="A19" t="str">
            <v>CENTRO DE NANOCIENCIAS Y NANOTECNOLOGÍA EN ENSENADA, BAJA CALIFORNIA</v>
          </cell>
          <cell r="B19">
            <v>3116</v>
          </cell>
        </row>
        <row r="20">
          <cell r="A20" t="str">
            <v>CENTRO PENINSULAR EN HUMANIDADES Y CIENCIAS SOCIALES EN MÉRIDA, YUCATÁN</v>
          </cell>
          <cell r="B20">
            <v>21112</v>
          </cell>
        </row>
        <row r="21">
          <cell r="A21" t="str">
            <v>CENTRO REGIONAL DE INVESTIGACIONES MULTIDISCIPLINARIAS DE LA UNAM EN CUERNAVACA, MORELOS</v>
          </cell>
          <cell r="B21">
            <v>2116</v>
          </cell>
        </row>
        <row r="22">
          <cell r="A22" t="str">
            <v>CENTRO UNIVERSITARIO DE TEATRO</v>
          </cell>
          <cell r="B22">
            <v>615</v>
          </cell>
        </row>
        <row r="23">
          <cell r="A23" t="str">
            <v>COLEGIO DE ADMINISTRACIÓN DE LA UNAM</v>
          </cell>
          <cell r="B23" t="str">
            <v>CC52</v>
          </cell>
        </row>
        <row r="24">
          <cell r="A24" t="str">
            <v>COLEGIO DE DIRECTORES DE BACHILLERATO</v>
          </cell>
          <cell r="B24" t="str">
            <v>CC5</v>
          </cell>
        </row>
        <row r="25">
          <cell r="A25" t="str">
            <v>COLEGIO DE DIRECTORES DE FACULTADES Y ESCUELAS</v>
          </cell>
          <cell r="B25" t="str">
            <v>CC4</v>
          </cell>
        </row>
        <row r="26">
          <cell r="A26" t="str">
            <v>COLEGIO DE RESPONSABLES DE ATENCIÓN A LA COMUNIDAD ESTUDIANTIL DE LA UNIVERSIDAD NACIONAL AUTÓNOMA DE MÉXICO</v>
          </cell>
          <cell r="B26" t="str">
            <v>CC510</v>
          </cell>
        </row>
        <row r="27">
          <cell r="A27" t="str">
            <v>COMISIÓN DE ADQUISICIÓN Y MANTENIMIENTO DEL PATRIMONIO ARTÍSTICO DE LA UNAM</v>
          </cell>
          <cell r="B27" t="str">
            <v>CC43</v>
          </cell>
        </row>
        <row r="28">
          <cell r="A28" t="str">
            <v>COMISIÓN DE PROPIEDAD INTELECTUAL DE LA UNIVERSIDAD</v>
          </cell>
          <cell r="B28" t="str">
            <v>CC32</v>
          </cell>
        </row>
        <row r="29">
          <cell r="A29" t="str">
            <v>COMISIÓN UNIVERSITARIA DE VINCULACIÓN INVESTIGACIÓN-DOCENCIA</v>
          </cell>
          <cell r="B29" t="str">
            <v>CC30</v>
          </cell>
        </row>
        <row r="30">
          <cell r="A30" t="str">
            <v>COMITÉ ACADÉMICO DE VINCULACIÓN EXTERNA EN INFORMÁTICA DE LA UNIVERSIDAD NACIONAL AUTÓNOMA DE MÉXICO</v>
          </cell>
          <cell r="B30" t="str">
            <v>CC25</v>
          </cell>
        </row>
        <row r="31">
          <cell r="A31" t="str">
            <v>COMITÉ ASESOR DE OBRAS DE LA UNAM</v>
          </cell>
          <cell r="B31" t="str">
            <v>CC53</v>
          </cell>
        </row>
        <row r="32">
          <cell r="A32" t="str">
            <v>COMITÉ ASESOR DE SALUD, PROTECCIÓN CIVIL Y MANEJO AMBIENTAL DE LA UNAM</v>
          </cell>
          <cell r="B32" t="str">
            <v>CC54</v>
          </cell>
        </row>
        <row r="33">
          <cell r="A33" t="str">
            <v>COMITÉ ASESOR DEL CONSEJO DEL SISTEMA BIBLIOTECARIO</v>
          </cell>
          <cell r="B33" t="str">
            <v>CC501</v>
          </cell>
        </row>
        <row r="34">
          <cell r="A34" t="str">
            <v>COMITÉ DE ADQUISICIONES, ARRENDAMIENTOS Y SERVICIOS DE LA UNAM</v>
          </cell>
          <cell r="B34" t="str">
            <v>CC51</v>
          </cell>
        </row>
        <row r="35">
          <cell r="A35" t="str">
            <v>COMITÉ DE ANÁLISIS PARA LAS INTERVENCIONES URBANAS, ARQUITECTÓNICAS Y DE LAS INGENIERÍAS EN EL CAMPUS CIUDAD UNIVERSITARIA Y LOS CAMPI DE LA UNIVERSIDAD NACIONAL AUTÓNOMA DE MÉXICO</v>
          </cell>
          <cell r="B35" t="str">
            <v>CC504</v>
          </cell>
        </row>
        <row r="36">
          <cell r="A36" t="str">
            <v>COMITÉ DE CATALOGACIÓN DEL PATRIMONIO CULTURAL DE LA UNIVERSIDAD NACIONAL AUTÓNOMA DE MÉXICO</v>
          </cell>
          <cell r="B36" t="str">
            <v>CC508</v>
          </cell>
        </row>
        <row r="37">
          <cell r="A37" t="str">
            <v>COMITÉ DE CATALOGACIÓN DEL PATRIMONIO UNIVERSITARIO</v>
          </cell>
          <cell r="B37" t="str">
            <v>CC508</v>
          </cell>
        </row>
        <row r="38">
          <cell r="A38" t="str">
            <v>COMITÉ DE LICITACIONES DEL PATRONATO UNIVERSITARIO</v>
          </cell>
          <cell r="B38" t="str">
            <v>CC506</v>
          </cell>
        </row>
        <row r="39">
          <cell r="A39" t="str">
            <v>COMITÉ DE PRESERVACIÓN, DESARROLLO Y MANTENIMIENTO DEL PATRIMONIO INMOBILIARIO DE LA UNAM</v>
          </cell>
          <cell r="B39" t="str">
            <v>CC57</v>
          </cell>
        </row>
        <row r="40">
          <cell r="A40" t="str">
            <v>COMITÉ DE SEGUIMIENTO ESTABLECIDO EN LOS LINEAMIENTOS GENERALES PARA LAS ACTIVIDADES UNIVERSITARIAS EN EL MARCO DE LA PANDEMIA DE COVID 19</v>
          </cell>
          <cell r="B40" t="str">
            <v>CC511</v>
          </cell>
        </row>
        <row r="41">
          <cell r="A41" t="str">
            <v>COMITÉ DE SISTEMAS ADMINISTRATIVOS</v>
          </cell>
          <cell r="B41" t="str">
            <v>CC50</v>
          </cell>
        </row>
        <row r="42">
          <cell r="A42" t="str">
            <v>COMITÉ DE TRANSPARENCIA DE LA UNIVERSIDAD NACIONAL AUTÓNOMA DE MÉXICO (ANTERIORMENTE COMITÉ DE INFORMACIÓN DE LA UNIVERSIDAD NACIONAL AUTÓNOMA DE MÉXICO)</v>
          </cell>
          <cell r="B42" t="str">
            <v>CC12</v>
          </cell>
        </row>
        <row r="43">
          <cell r="A43" t="str">
            <v>COMITÉ DE VINCULACIÓN UNIVERSITARIA Y DE TRANSFERENCIA</v>
          </cell>
          <cell r="B43" t="str">
            <v>CC33</v>
          </cell>
        </row>
        <row r="44">
          <cell r="A44" t="str">
            <v>COMITÉ TÉCNICO ASESOR EN TECNOLOGÍA PARA LA PREVENCIÓN DE RIESGOS</v>
          </cell>
          <cell r="B44" t="str">
            <v>CC503</v>
          </cell>
        </row>
        <row r="45">
          <cell r="A45" t="str">
            <v>COMITÉ TÉCNICO DE LA FIRMA ELECTRÓNICA UNIVERSITARIA</v>
          </cell>
          <cell r="B45" t="str">
            <v>CC507</v>
          </cell>
        </row>
        <row r="46">
          <cell r="A46" t="str">
            <v>COMITÉ TÉCNICO DE LA RESERVA ECOLÓGICA DEL PEDREGAL DE SAN ÁNGEL DE CIUDAD UNIVERSITARIA</v>
          </cell>
          <cell r="B46" t="str">
            <v>CC513</v>
          </cell>
        </row>
        <row r="47">
          <cell r="A47" t="str">
            <v>COMITÉ TÉCNICO DEL REPOSITORIO INSTITUCIONAL DE LA UNIVERSIDAD NACIONAL AUTÓNOMA DE MÉXICO</v>
          </cell>
          <cell r="B47" t="str">
            <v>CC410</v>
          </cell>
        </row>
        <row r="48">
          <cell r="A48" t="str">
            <v>COMITÉ TÉCNICO PARA LA ATENCIÓN DE LA SALUD MENTAL DE LA COMUNIDAD DE LA UNIVERSIDAD NACIONAL AUTÓNOMA DE MÉXICO</v>
          </cell>
          <cell r="B48" t="str">
            <v>CC509</v>
          </cell>
        </row>
        <row r="49">
          <cell r="A49" t="str">
            <v>CONSEJO ACADÉMICO DE POSGRADO</v>
          </cell>
          <cell r="B49" t="str">
            <v>CC6</v>
          </cell>
        </row>
        <row r="50">
          <cell r="A50" t="str">
            <v>CONSEJO ACADÉMICO DEL ÁREA DE LAS CIENCIAS BIOLÓGICAS, QUÍMICAS Y DE LA SALUD</v>
          </cell>
          <cell r="B50" t="str">
            <v>CC21</v>
          </cell>
        </row>
        <row r="51">
          <cell r="A51" t="str">
            <v>CONSEJO ACADÉMICO DEL ÁREA DE LAS CIENCIAS FÍSICO MATEMÁTICAS Y DE LAS INGENIERÍAS</v>
          </cell>
          <cell r="B51" t="str">
            <v>CC20</v>
          </cell>
        </row>
        <row r="52">
          <cell r="A52" t="str">
            <v>CONSEJO ACADÉMICO DEL ÁREA DE LAS CIENCIAS SOCIALES</v>
          </cell>
          <cell r="B52" t="str">
            <v>CC22</v>
          </cell>
        </row>
        <row r="53">
          <cell r="A53" t="str">
            <v>CONSEJO ACADÉMICO DEL ÁREA DE LAS HUMANIDADES Y DE LAS ARTES</v>
          </cell>
          <cell r="B53" t="str">
            <v>CC23</v>
          </cell>
        </row>
        <row r="54">
          <cell r="A54" t="str">
            <v>CONSEJO ACADÉMICO DEL BACHILLERATO</v>
          </cell>
          <cell r="B54" t="str">
            <v>CC7</v>
          </cell>
        </row>
        <row r="55">
          <cell r="A55" t="str">
            <v>CONSEJO ASESOR DE CÓMPUTO</v>
          </cell>
          <cell r="B55" t="str">
            <v>CC10</v>
          </cell>
        </row>
        <row r="56">
          <cell r="A56" t="str">
            <v>CONSEJO ASESOR DEL SISTEMA INSTITUCIONAL DE TUTORÍAS</v>
          </cell>
          <cell r="B56" t="str">
            <v>CC29</v>
          </cell>
        </row>
        <row r="57">
          <cell r="A57" t="str">
            <v>CONSEJO ASESOR DEL SISTEMA UNIVERSIDAD ABIERTA Y EDUCACIÓN A DISTANCIA</v>
          </cell>
          <cell r="B57" t="str">
            <v>CC31</v>
          </cell>
        </row>
        <row r="58">
          <cell r="A58" t="str">
            <v>CONSEJO ASESOR EN TECNOLOGÍAS DE INFORMACIÓN Y COMUNICACIÓN DE LA UNIVERSIDAD NACIONAL AUTÓNOMA DE MÉXICO</v>
          </cell>
          <cell r="B58" t="str">
            <v>CC58</v>
          </cell>
        </row>
        <row r="59">
          <cell r="A59" t="str">
            <v>CONSEJO CONSULTIVO DE LA BIBLIOTECA Y HEMEROTECA NACIONALES DE MÉXICO</v>
          </cell>
          <cell r="B59" t="str">
            <v>CC47</v>
          </cell>
        </row>
        <row r="60">
          <cell r="A60" t="str">
            <v>CONSEJO CONSULTIVO DE TV UNAM Y RADIO UNAM</v>
          </cell>
          <cell r="B60" t="str">
            <v>CC46</v>
          </cell>
        </row>
        <row r="61">
          <cell r="A61" t="str">
            <v>CONSEJO CONSULTIVO EXTERNO EN MATERIA DE POLÍTICA DE INVERSIONES DEL PATRONATO UNIVERSITARIO</v>
          </cell>
          <cell r="B61" t="str">
            <v>CC56</v>
          </cell>
        </row>
        <row r="62">
          <cell r="A62" t="str">
            <v>CONSEJO CONSULTIVO PARA PROPONER ACCIONES PARA FORTALECER LOS DERECHOS UNIVERSITARIOS Y LA IGUALDAD DE GÉNERO</v>
          </cell>
          <cell r="B62" t="str">
            <v>CC512</v>
          </cell>
        </row>
        <row r="63">
          <cell r="A63" t="str">
            <v>CONSEJO DE COOPERACIÓN E INTERNACIONALIZACIÓN</v>
          </cell>
          <cell r="B63" t="str">
            <v>CC26</v>
          </cell>
        </row>
        <row r="64">
          <cell r="A64" t="str">
            <v>CONSEJO DE DIFUSIÓN CULTURAL</v>
          </cell>
          <cell r="B64" t="str">
            <v>CC41</v>
          </cell>
        </row>
        <row r="65">
          <cell r="A65" t="str">
            <v>CONSEJO DE EVALUACIÓN EDUCATIVA DE LA UNIVERSIDAD NACIONAL AUTÓNOMA DE MÉXICO</v>
          </cell>
          <cell r="B65" t="str">
            <v>CC27</v>
          </cell>
        </row>
        <row r="66">
          <cell r="A66" t="str">
            <v>CONSEJO DE PLANEACIÓN Y SEGUIMIENTO DE LA UNIVERSIDAD NACIONAL AUTÓNOMA DE MÉXICO</v>
          </cell>
          <cell r="B66" t="str">
            <v>CC9</v>
          </cell>
        </row>
        <row r="67">
          <cell r="A67" t="str">
            <v>CONSEJO DE PUBLICACIONES ACADÉMICAS Y ARBITRADAS</v>
          </cell>
          <cell r="B67" t="str">
            <v>CC45</v>
          </cell>
        </row>
        <row r="68">
          <cell r="A68" t="str">
            <v>CONSEJO DE RADIO UNAM</v>
          </cell>
          <cell r="B68" t="str">
            <v>CC44</v>
          </cell>
        </row>
        <row r="69">
          <cell r="A69" t="str">
            <v>CONSEJO DEL SISTEMA BIBLIOTECARIO</v>
          </cell>
          <cell r="B69" t="str">
            <v>CC59</v>
          </cell>
        </row>
        <row r="70">
          <cell r="A70" t="str">
            <v>CONSEJO EDITORIAL DE LA UNIVERSIDAD NACIONAL AUTÓNOMA DE MÉXICO</v>
          </cell>
          <cell r="B70" t="str">
            <v>CC42</v>
          </cell>
        </row>
        <row r="71">
          <cell r="A71" t="str">
            <v>CONSEJO GENERAL DE TODA LA UNAM EN LÍNEA</v>
          </cell>
          <cell r="B71" t="str">
            <v>CC28</v>
          </cell>
        </row>
        <row r="72">
          <cell r="A72" t="str">
            <v>CONSEJO TÉCNICO DE HUMANIDADES</v>
          </cell>
          <cell r="B72" t="str">
            <v>211CC</v>
          </cell>
        </row>
        <row r="73">
          <cell r="A73" t="str">
            <v>CONSEJO TÉCNICO DE LA INVESTIGACIÓN CIENTÍFICA</v>
          </cell>
          <cell r="B73" t="str">
            <v>311CC</v>
          </cell>
        </row>
        <row r="74">
          <cell r="A74" t="str">
            <v>CONSEJO UNIVERSITARIO</v>
          </cell>
          <cell r="B74" t="str">
            <v>CC2</v>
          </cell>
        </row>
        <row r="75">
          <cell r="A75" t="str">
            <v>CONSEJOS ACADÉMICOS DE ÁREA</v>
          </cell>
          <cell r="B75" t="str">
            <v>CC8</v>
          </cell>
        </row>
        <row r="76">
          <cell r="A76" t="str">
            <v>COORDINACIÓN ACADÉMICA DE CAPACITACIÓN, VALORES Y ENTORNOS UNIVERSITARIOS</v>
          </cell>
          <cell r="B76" t="str">
            <v>*</v>
          </cell>
        </row>
        <row r="77">
          <cell r="A77" t="str">
            <v>COORDINACIÓN DE DESARROLLO EDUCATIVO E INNOVACIÓN CURRICULAR</v>
          </cell>
          <cell r="B77">
            <v>538</v>
          </cell>
        </row>
        <row r="78">
          <cell r="A78" t="str">
            <v>COORDINACIÓN DE DIFUSIÓN CULTURAL</v>
          </cell>
          <cell r="B78">
            <v>611</v>
          </cell>
        </row>
        <row r="79">
          <cell r="A79" t="str">
            <v>COORDINACIÓN DE HUMANIDADES</v>
          </cell>
          <cell r="B79">
            <v>211</v>
          </cell>
        </row>
        <row r="80">
          <cell r="A80" t="str">
            <v>COORDINACIÓN DE LA INVESTIGACIÓN CIENTÍFICA</v>
          </cell>
          <cell r="B80">
            <v>311</v>
          </cell>
        </row>
        <row r="81">
          <cell r="A81" t="str">
            <v>COORDINACIÓN DE OFICINAS JURÍDICAS</v>
          </cell>
          <cell r="B81">
            <v>7331</v>
          </cell>
        </row>
        <row r="82">
          <cell r="A82" t="str">
            <v>COORDINACIÓN DE PLANEACIÓN, PRESUPUESTACIÓN Y EVALUACIÓN</v>
          </cell>
          <cell r="B82">
            <v>716</v>
          </cell>
        </row>
        <row r="83">
          <cell r="A83" t="str">
            <v>COORDINACIÓN DE PLATAFORMAS OCEANOGRÁFICAS</v>
          </cell>
          <cell r="B83">
            <v>31116</v>
          </cell>
        </row>
        <row r="84">
          <cell r="A84" t="str">
            <v>COORDINACIÓN DE PROYECTOS TECNOLÓGICOS</v>
          </cell>
          <cell r="B84">
            <v>711</v>
          </cell>
        </row>
        <row r="85">
          <cell r="A85" t="str">
            <v>COORDINACIÓN DE RELACIONES Y ASUNTOS INTERNACIONALES</v>
          </cell>
          <cell r="B85">
            <v>537</v>
          </cell>
        </row>
        <row r="86">
          <cell r="A86" t="str">
            <v>COORDINACIÓN DE SERVICIOS ADMINISTRATIVOS EN JURIQUILLA, QUERÉTARO</v>
          </cell>
          <cell r="B86">
            <v>527</v>
          </cell>
        </row>
        <row r="87">
          <cell r="A87" t="str">
            <v>COORDINACIÓN DE SERVICIOS ADMINISTRATIVOS EN MORELIA, MICHOACÁN</v>
          </cell>
          <cell r="B87">
            <v>529</v>
          </cell>
        </row>
        <row r="88">
          <cell r="A88" t="str">
            <v>COORDINACIÓN DE SERVICIOS ADMINISTRATIVOS, EN MORELOS</v>
          </cell>
          <cell r="B88">
            <v>533</v>
          </cell>
        </row>
        <row r="89">
          <cell r="A89" t="str">
            <v>COORDINACIÓN DE UNIVERSIDAD ABIERTA, INNOVACIÓN EDUCATIVA Y EDUCACIÓN A DISTANCIA</v>
          </cell>
          <cell r="B89">
            <v>482</v>
          </cell>
        </row>
        <row r="90">
          <cell r="A90" t="str">
            <v>COORDINACIÓN DE VINCULACIÓN CON EL CONSEJO UNIVERSITARIO</v>
          </cell>
          <cell r="B90">
            <v>532</v>
          </cell>
        </row>
        <row r="91">
          <cell r="A91" t="str">
            <v>COORDINACIÓN DE VINCULACIÓN Y TRANSFERENCIA TECNOLÓGICA</v>
          </cell>
          <cell r="B91">
            <v>5269</v>
          </cell>
        </row>
        <row r="92">
          <cell r="A92" t="str">
            <v>COORDINACIÓN GENERAL DE ENLACE Y SEGUIMIENTO</v>
          </cell>
          <cell r="B92" t="str">
            <v>**</v>
          </cell>
        </row>
        <row r="93">
          <cell r="A93" t="str">
            <v>COORDINACIÓN GENERAL DE ESTUDIOS DE POSGRADO</v>
          </cell>
          <cell r="B93">
            <v>513</v>
          </cell>
        </row>
        <row r="94">
          <cell r="A94" t="str">
            <v>COORDINACIÓN GENERAL DE PLANEACIÓN Y SIMPLIFICACIÓN DE LA GESTIÓN INSTITUCIONAL</v>
          </cell>
          <cell r="B94">
            <v>712</v>
          </cell>
        </row>
        <row r="95">
          <cell r="A95" t="str">
            <v>COORDINACIÓN PARA LA IGUALDAD DE GÉNERO</v>
          </cell>
          <cell r="B95">
            <v>539</v>
          </cell>
        </row>
        <row r="96">
          <cell r="A96" t="str">
            <v>COORDINACIÓN UNIVERSITARIA PARA LA SUSTENTABILIDAD</v>
          </cell>
          <cell r="B96">
            <v>5267</v>
          </cell>
        </row>
        <row r="97">
          <cell r="A97" t="str">
            <v>DEFENSORÍA DE LOS DERECHOS UNIVERSITARIOS, IGUALDAD Y ATENCIÓN DE LA VIOLENCIA DE GÉNERO</v>
          </cell>
          <cell r="B97">
            <v>762</v>
          </cell>
        </row>
        <row r="98">
          <cell r="A98" t="str">
            <v>DIRECCIÓN DE DANZA</v>
          </cell>
          <cell r="B98">
            <v>626</v>
          </cell>
        </row>
        <row r="99">
          <cell r="A99" t="str">
            <v>DIRECCIÓN DE LITERATURA Y FOMENTO A LA LECTURA</v>
          </cell>
          <cell r="B99">
            <v>624</v>
          </cell>
        </row>
        <row r="100">
          <cell r="A100" t="str">
            <v>DIRECCIÓN DE TEATRO</v>
          </cell>
          <cell r="B100">
            <v>625</v>
          </cell>
        </row>
        <row r="101">
          <cell r="A101" t="str">
            <v>DIRECCIÓN GENERAL DE ACTIVIDADES CINEMATOGRÁFICAS</v>
          </cell>
          <cell r="B101">
            <v>623</v>
          </cell>
        </row>
        <row r="102">
          <cell r="A102" t="str">
            <v>DIRECCIÓN GENERAL DE ADMINISTRACIÓN ESCOLAR</v>
          </cell>
          <cell r="B102">
            <v>553</v>
          </cell>
        </row>
        <row r="103">
          <cell r="A103" t="str">
            <v>DIRECCIÓN GENERAL DE ANÁLISIS, PROTECCIÓN Y SEGURIDAD UNIVERSITARIA</v>
          </cell>
          <cell r="B103">
            <v>766</v>
          </cell>
        </row>
        <row r="104">
          <cell r="A104" t="str">
            <v>DIRECCIÓN GENERAL DE ARTES VISUALES</v>
          </cell>
          <cell r="B104">
            <v>621</v>
          </cell>
        </row>
        <row r="105">
          <cell r="A105" t="str">
            <v>DIRECCIÓN GENERAL DE ASUNTOS DEL PERSONAL ACADÉMICO</v>
          </cell>
          <cell r="B105">
            <v>523</v>
          </cell>
        </row>
        <row r="106">
          <cell r="A106" t="str">
            <v>DIRECCIÓN GENERAL DE ASUNTOS JURÍDICOS</v>
          </cell>
          <cell r="B106">
            <v>732</v>
          </cell>
        </row>
        <row r="107">
          <cell r="A107" t="str">
            <v>DIRECCIÓN GENERAL DE ATENCIÓN A LA COMUNIDAD</v>
          </cell>
          <cell r="B107">
            <v>565</v>
          </cell>
        </row>
        <row r="108">
          <cell r="A108" t="str">
            <v>DIRECCIÓN GENERAL DE ATENCIÓN A LA SALUD</v>
          </cell>
          <cell r="B108">
            <v>563</v>
          </cell>
        </row>
        <row r="109">
          <cell r="A109" t="str">
            <v>DIRECCIÓN GENERAL DE BIBLIOTECAS Y SERVICIOS DIGITALES DE INFORMACIÓN</v>
          </cell>
          <cell r="B109">
            <v>564</v>
          </cell>
        </row>
        <row r="110">
          <cell r="A110" t="str">
            <v>DIRECCIÓN GENERAL DE CÓMPUTO Y DE TECNOLOGÍAS DE INFORMACIÓN Y COMUNICACIÓN</v>
          </cell>
          <cell r="B110">
            <v>522</v>
          </cell>
        </row>
        <row r="111">
          <cell r="A111" t="str">
            <v>DIRECCIÓN GENERAL DE COMUNICACIÓN SOCIAL</v>
          </cell>
          <cell r="B111">
            <v>655</v>
          </cell>
        </row>
        <row r="112">
          <cell r="A112" t="str">
            <v>DIRECCIÓN GENERAL DE CONTROL PRESUPUESTAL</v>
          </cell>
          <cell r="B112">
            <v>743</v>
          </cell>
        </row>
        <row r="113">
          <cell r="A113" t="str">
            <v>DIRECCIÓN GENERAL DE COOPERACIÓN E INTERNACIONALIZACIÓN DE LA UNAM</v>
          </cell>
          <cell r="B113">
            <v>535</v>
          </cell>
        </row>
        <row r="114">
          <cell r="A114" t="str">
            <v>DIRECCIÓN GENERAL DE DIVULGACIÓN DE LA CIENCIA</v>
          </cell>
          <cell r="B114">
            <v>641</v>
          </cell>
        </row>
        <row r="115">
          <cell r="A115" t="str">
            <v>DIRECCIÓN GENERAL DE DIVULGACIÓN DE LAS HUMANIDADES</v>
          </cell>
          <cell r="B115">
            <v>211112</v>
          </cell>
        </row>
        <row r="116">
          <cell r="A116" t="str">
            <v>DIRECCIÓN GENERAL DE ESTUDIOS DE LEGISLACIÓN UNIVERSITARIA</v>
          </cell>
          <cell r="B116">
            <v>731</v>
          </cell>
        </row>
        <row r="117">
          <cell r="A117" t="str">
            <v>DIRECCIÓN GENERAL DE EVALUACIÓN INSTITUCIONAL</v>
          </cell>
          <cell r="B117">
            <v>5264</v>
          </cell>
        </row>
        <row r="118">
          <cell r="A118" t="str">
            <v>DIRECCIÓN GENERAL DE FINANZAS</v>
          </cell>
          <cell r="B118">
            <v>744</v>
          </cell>
        </row>
        <row r="119">
          <cell r="A119" t="str">
            <v>DIRECCIÓN GENERAL DE INCORPORACIÓN Y REVALIDACIÓN DE ESTUDIOS</v>
          </cell>
          <cell r="B119">
            <v>551</v>
          </cell>
        </row>
        <row r="120">
          <cell r="A120" t="str">
            <v>DIRECCIÓN GENERAL DE LA ESCUELA NACIONAL COLEGIO DE CIENCIAS Y HUMANIDADES</v>
          </cell>
          <cell r="B120">
            <v>472</v>
          </cell>
        </row>
        <row r="121">
          <cell r="A121" t="str">
            <v>DIRECCIÓN GENERAL DE MÚSICA</v>
          </cell>
          <cell r="B121">
            <v>622</v>
          </cell>
        </row>
        <row r="122">
          <cell r="A122" t="str">
            <v>DIRECCIÓN GENERAL DE OBRAS Y CONSERVACIÓN</v>
          </cell>
          <cell r="B122">
            <v>771</v>
          </cell>
        </row>
        <row r="123">
          <cell r="A123" t="str">
            <v>DIRECCIÓN GENERAL DE ORIENTACIÓN Y ATENCIÓN EDUCATIVA</v>
          </cell>
          <cell r="B123">
            <v>552</v>
          </cell>
        </row>
        <row r="124">
          <cell r="A124" t="str">
            <v>DIRECCIÓN GENERAL DE PERSONAL</v>
          </cell>
          <cell r="B124">
            <v>723</v>
          </cell>
        </row>
        <row r="125">
          <cell r="A125" t="str">
            <v>DIRECCIÓN GENERAL DE PRESUPUESTO</v>
          </cell>
          <cell r="B125">
            <v>715</v>
          </cell>
        </row>
        <row r="126">
          <cell r="A126" t="str">
            <v>DIRECCIÓN GENERAL DE PROVEEDURÍA</v>
          </cell>
          <cell r="B126">
            <v>724</v>
          </cell>
        </row>
        <row r="127">
          <cell r="A127" t="str">
            <v>DIRECCIÓN GENERAL DE PUBLICACIONES Y FOMENTO EDITORIAL</v>
          </cell>
          <cell r="B127">
            <v>652</v>
          </cell>
        </row>
        <row r="128">
          <cell r="A128" t="str">
            <v>DIRECCIÓN GENERAL DE RADIO UNAM</v>
          </cell>
          <cell r="B128">
            <v>656</v>
          </cell>
        </row>
        <row r="129">
          <cell r="A129" t="str">
            <v>DIRECCIÓN GENERAL DE REPOSITORIOS UNIVERSITARIOS</v>
          </cell>
          <cell r="B129">
            <v>5268</v>
          </cell>
        </row>
        <row r="130">
          <cell r="A130" t="str">
            <v>DIRECCIÓN GENERAL DE RESPONSABILIDADES, INCONFORMIDADES, QUEJAS Y REGISTRO PATRIMONIAL</v>
          </cell>
          <cell r="B130">
            <v>746</v>
          </cell>
        </row>
        <row r="131">
          <cell r="A131" t="str">
            <v>DIRECCIÓN GENERAL DE SERVICIOS ADMINISTRATIVOS</v>
          </cell>
          <cell r="B131">
            <v>764</v>
          </cell>
        </row>
        <row r="132">
          <cell r="A132" t="str">
            <v>DIRECCIÓN GENERAL DE SERVICIOS GENERALES Y MOVILIDAD</v>
          </cell>
          <cell r="B132">
            <v>763</v>
          </cell>
        </row>
        <row r="133">
          <cell r="A133" t="str">
            <v>DIRECCIÓN GENERAL DE TELEVISIÓN UNIVERSITARIA</v>
          </cell>
          <cell r="B133">
            <v>653</v>
          </cell>
        </row>
        <row r="134">
          <cell r="A134" t="str">
            <v>DIRECCIÓN GENERAL DEL DEPORTE UNIVERSITARIO</v>
          </cell>
          <cell r="B134">
            <v>562</v>
          </cell>
        </row>
        <row r="135">
          <cell r="A135" t="str">
            <v>DIRECCIÓN GENERAL DEL PATRIMONIO UNIVERSITARIO</v>
          </cell>
          <cell r="B135">
            <v>742</v>
          </cell>
        </row>
        <row r="136">
          <cell r="A136" t="str">
            <v>DIRECCIÓN GENERAL ESCUELA NACIONAL PREPARATORIA</v>
          </cell>
          <cell r="B136">
            <v>451</v>
          </cell>
        </row>
        <row r="137">
          <cell r="A137" t="str">
            <v>DIRECCIÓN GENERAL PARA LA PREVENCIÓN Y MEJORA DE LA GESTIÓN INSTITUCIONAL</v>
          </cell>
          <cell r="B137">
            <v>749</v>
          </cell>
        </row>
        <row r="138">
          <cell r="A138" t="str">
            <v>ESCUELA NACIONAL COLEGIO DE CIENCIAS Y HUMANIDADES PLANTEL "AZCAPOTZALCO"</v>
          </cell>
          <cell r="B138">
            <v>4722</v>
          </cell>
        </row>
        <row r="139">
          <cell r="A139" t="str">
            <v>ESCUELA NACIONAL COLEGIO DE CIENCIAS Y HUMANIDADES PLANTEL "NAUCALPAN"</v>
          </cell>
          <cell r="B139">
            <v>4723</v>
          </cell>
        </row>
        <row r="140">
          <cell r="A140" t="str">
            <v>ESCUELA NACIONAL COLEGIO DE CIENCIAS Y HUMANIDADES PLANTEL "ORIENTE"</v>
          </cell>
          <cell r="B140">
            <v>4725</v>
          </cell>
        </row>
        <row r="141">
          <cell r="A141" t="str">
            <v>ESCUELA NACIONAL COLEGIO DE CIENCIAS Y HUMANIDADES PLANTEL "SUR"</v>
          </cell>
          <cell r="B141">
            <v>4726</v>
          </cell>
        </row>
        <row r="142">
          <cell r="A142" t="str">
            <v>ESCUELA NACIONAL COLEGIO DE CIENCIAS Y HUMANIDADES PLANTEL "VALLEJO"</v>
          </cell>
          <cell r="B142">
            <v>4724</v>
          </cell>
        </row>
        <row r="143">
          <cell r="A143" t="str">
            <v>ESCUELA NACIONAL DE ARTES CINEMATOGRÁFICAS</v>
          </cell>
          <cell r="B143">
            <v>439</v>
          </cell>
        </row>
        <row r="144">
          <cell r="A144" t="str">
            <v>ESCUELA NACIONAL DE CIENCIAS DE LA TIERRA</v>
          </cell>
          <cell r="B144">
            <v>438</v>
          </cell>
        </row>
        <row r="145">
          <cell r="A145" t="str">
            <v>ESCUELA NACIONAL DE ENFERMERÍA Y OBSTETRICIA</v>
          </cell>
          <cell r="B145">
            <v>434</v>
          </cell>
        </row>
        <row r="146">
          <cell r="A146" t="str">
            <v>ESCUELA NACIONAL DE ESTUDIOS SUPERIORES, UNIDAD JURIQUILLA, QUERÉTARO</v>
          </cell>
          <cell r="B146">
            <v>449</v>
          </cell>
        </row>
        <row r="147">
          <cell r="A147" t="str">
            <v>ESCUELA NACIONAL DE ESTUDIOS SUPERIORES, UNIDAD LEÓN, GUANAJUATO</v>
          </cell>
          <cell r="B147">
            <v>446</v>
          </cell>
        </row>
        <row r="148">
          <cell r="A148" t="str">
            <v>ESCUELA NACIONAL DE ESTUDIOS SUPERIORES, UNIDAD MÉRIDA, YUCATÁN</v>
          </cell>
          <cell r="B148">
            <v>448</v>
          </cell>
        </row>
        <row r="149">
          <cell r="A149" t="str">
            <v>ESCUELA NACIONAL DE ESTUDIOS SUPERIORES, UNIDAD MORELIA, MICHOACÁN</v>
          </cell>
          <cell r="B149">
            <v>447</v>
          </cell>
        </row>
        <row r="150">
          <cell r="A150" t="str">
            <v>ESCUELA NACIONAL DE LENGUAS, LINGÜÍSTICA Y TRADUCCIÓN</v>
          </cell>
          <cell r="B150">
            <v>437</v>
          </cell>
        </row>
        <row r="151">
          <cell r="A151" t="str">
            <v>ESCUELA NACIONAL DE TRABAJO SOCIAL</v>
          </cell>
          <cell r="B151">
            <v>436</v>
          </cell>
        </row>
        <row r="152">
          <cell r="A152" t="str">
            <v>ESCUELA NACIONAL PREPARATORIA PLANTEL 1 "GABINO BARREDA"</v>
          </cell>
          <cell r="B152">
            <v>4521</v>
          </cell>
        </row>
        <row r="153">
          <cell r="A153" t="str">
            <v>ESCUELA NACIONAL PREPARATORIA PLANTEL 2 "ERASMO CASTELLANOS QUINTO"</v>
          </cell>
          <cell r="B153">
            <v>4522</v>
          </cell>
        </row>
        <row r="154">
          <cell r="A154" t="str">
            <v>ESCUELA NACIONAL PREPARATORIA PLANTEL 3 "JUSTO SIERRA"</v>
          </cell>
          <cell r="B154">
            <v>4523</v>
          </cell>
        </row>
        <row r="155">
          <cell r="A155" t="str">
            <v>ESCUELA NACIONAL PREPARATORIA PLANTEL 4 "VIDAL CASTAÑEDA NÁJERA"</v>
          </cell>
          <cell r="B155">
            <v>4524</v>
          </cell>
        </row>
        <row r="156">
          <cell r="A156" t="str">
            <v>ESCUELA NACIONAL PREPARATORIA PLANTEL 5 "JOSÉ VASCONCELOS"</v>
          </cell>
          <cell r="B156">
            <v>4525</v>
          </cell>
        </row>
        <row r="157">
          <cell r="A157" t="str">
            <v>ESCUELA NACIONAL PREPARATORIA PLANTEL 6 "ANTONIO CASO"</v>
          </cell>
          <cell r="B157">
            <v>4526</v>
          </cell>
        </row>
        <row r="158">
          <cell r="A158" t="str">
            <v>ESCUELA NACIONAL PREPARATORIA PLANTEL 7 "EZEQUIEL A. CHÁVEZ"</v>
          </cell>
          <cell r="B158">
            <v>4527</v>
          </cell>
        </row>
        <row r="159">
          <cell r="A159" t="str">
            <v>ESCUELA NACIONAL PREPARATORIA PLANTEL 8 "MIGUEL E. SCHULZ"</v>
          </cell>
          <cell r="B159">
            <v>4528</v>
          </cell>
        </row>
        <row r="160">
          <cell r="A160" t="str">
            <v>ESCUELA NACIONAL PREPARATORIA PLANTEL 9 "PEDRO DE ALBA"</v>
          </cell>
          <cell r="B160">
            <v>4529</v>
          </cell>
        </row>
        <row r="161">
          <cell r="A161" t="str">
            <v>FACULTAD DE ARQUITECTURA</v>
          </cell>
          <cell r="B161">
            <v>424</v>
          </cell>
        </row>
        <row r="162">
          <cell r="A162" t="str">
            <v>FACULTAD DE ARTES Y DISEÑO</v>
          </cell>
          <cell r="B162">
            <v>425</v>
          </cell>
        </row>
        <row r="163">
          <cell r="A163" t="str">
            <v>FACULTAD DE CIENCIAS</v>
          </cell>
          <cell r="B163">
            <v>411</v>
          </cell>
        </row>
        <row r="164">
          <cell r="A164" t="str">
            <v>FACULTAD DE CIENCIAS POLÍTICAS Y SOCIALES</v>
          </cell>
          <cell r="B164">
            <v>412</v>
          </cell>
        </row>
        <row r="165">
          <cell r="A165" t="str">
            <v>FACULTAD DE CONTADURÍA Y ADMINISTRACIÓN</v>
          </cell>
          <cell r="B165">
            <v>413</v>
          </cell>
        </row>
        <row r="166">
          <cell r="A166" t="str">
            <v>FACULTAD DE DERECHO</v>
          </cell>
          <cell r="B166">
            <v>414</v>
          </cell>
        </row>
        <row r="167">
          <cell r="A167" t="str">
            <v>FACULTAD DE ECONOMÍA</v>
          </cell>
          <cell r="B167">
            <v>423</v>
          </cell>
        </row>
        <row r="168">
          <cell r="A168" t="str">
            <v>FACULTAD DE ESTUDIOS SUPERIORES ACATLÁN</v>
          </cell>
          <cell r="B168">
            <v>442</v>
          </cell>
        </row>
        <row r="169">
          <cell r="A169" t="str">
            <v>FACULTAD DE ESTUDIOS SUPERIORES ARAGÓN</v>
          </cell>
          <cell r="B169">
            <v>444</v>
          </cell>
        </row>
        <row r="170">
          <cell r="A170" t="str">
            <v>FACULTAD DE ESTUDIOS SUPERIORES CUAUTITLÁN</v>
          </cell>
          <cell r="B170">
            <v>441</v>
          </cell>
        </row>
        <row r="171">
          <cell r="A171" t="str">
            <v>FACULTAD DE ESTUDIOS SUPERIORES IZTACALA</v>
          </cell>
          <cell r="B171">
            <v>443</v>
          </cell>
        </row>
        <row r="172">
          <cell r="A172" t="str">
            <v>FACULTAD DE ESTUDIOS SUPERIORES ZARAGOZA</v>
          </cell>
          <cell r="B172">
            <v>445</v>
          </cell>
        </row>
        <row r="173">
          <cell r="A173" t="str">
            <v>FACULTAD DE FILOSOFÍA Y LETRAS</v>
          </cell>
          <cell r="B173">
            <v>415</v>
          </cell>
        </row>
        <row r="174">
          <cell r="A174" t="str">
            <v>FACULTAD DE INGENIERÍA</v>
          </cell>
          <cell r="B174">
            <v>416</v>
          </cell>
        </row>
        <row r="175">
          <cell r="A175" t="str">
            <v>FACULTAD DE MEDICINA</v>
          </cell>
          <cell r="B175">
            <v>417</v>
          </cell>
        </row>
        <row r="176">
          <cell r="A176" t="str">
            <v>FACULTAD DE MEDICINA VETERINARIA Y ZOOTECNIA</v>
          </cell>
          <cell r="B176">
            <v>419</v>
          </cell>
        </row>
        <row r="177">
          <cell r="A177" t="str">
            <v>FACULTAD DE MÚSICA</v>
          </cell>
          <cell r="B177">
            <v>426</v>
          </cell>
        </row>
        <row r="178">
          <cell r="A178" t="str">
            <v>FACULTAD DE ODONTOLOGÍA</v>
          </cell>
          <cell r="B178">
            <v>421</v>
          </cell>
        </row>
        <row r="179">
          <cell r="A179" t="str">
            <v>FACULTAD DE PSICOLOGÍA</v>
          </cell>
          <cell r="B179">
            <v>422</v>
          </cell>
        </row>
        <row r="180">
          <cell r="A180" t="str">
            <v>FACULTAD DE QUÍMICA</v>
          </cell>
          <cell r="B180">
            <v>418</v>
          </cell>
        </row>
        <row r="181">
          <cell r="A181" t="str">
            <v>GRUPO INTERDISCIPLINARIO DE ARCHIVOS UNIVERSITARIOS</v>
          </cell>
          <cell r="B181" t="str">
            <v>CC505</v>
          </cell>
        </row>
        <row r="182">
          <cell r="A182" t="str">
            <v>INSTITUTO DE ASTRONOMÍA</v>
          </cell>
          <cell r="B182">
            <v>312</v>
          </cell>
        </row>
        <row r="183">
          <cell r="A183" t="str">
            <v>INSTITUTO DE BIOLOGÍA</v>
          </cell>
          <cell r="B183">
            <v>313</v>
          </cell>
        </row>
        <row r="184">
          <cell r="A184" t="str">
            <v>INSTITUTO DE BIOTECNOLOGÍA EN CUERNAVACA, MORELOS</v>
          </cell>
          <cell r="B184">
            <v>328</v>
          </cell>
        </row>
        <row r="185">
          <cell r="A185" t="str">
            <v>INSTITUTO DE CIENCIAS APLICADAS Y TECNOLOGÍA</v>
          </cell>
          <cell r="B185">
            <v>336</v>
          </cell>
        </row>
        <row r="186">
          <cell r="A186" t="str">
            <v>INSTITUTO DE CIENCIAS DE LA ATMÓSFERA Y CAMBIO CLIMÁTICO</v>
          </cell>
          <cell r="B186">
            <v>337</v>
          </cell>
        </row>
        <row r="187">
          <cell r="A187" t="str">
            <v>INSTITUTO DE CIENCIAS DEL MAR Y LIMNOLOGÍA</v>
          </cell>
          <cell r="B187">
            <v>325</v>
          </cell>
        </row>
        <row r="188">
          <cell r="A188" t="str">
            <v>INSTITUTO DE CIENCIAS FÍSICAS EN CUERNAVACA, MORELOS</v>
          </cell>
          <cell r="B188">
            <v>332</v>
          </cell>
        </row>
        <row r="189">
          <cell r="A189" t="str">
            <v>INSTITUTO DE CIENCIAS NUCLEARES</v>
          </cell>
          <cell r="B189">
            <v>327</v>
          </cell>
        </row>
        <row r="190">
          <cell r="A190" t="str">
            <v>INSTITUTO DE ECOLOGÍA</v>
          </cell>
          <cell r="B190">
            <v>329</v>
          </cell>
        </row>
        <row r="191">
          <cell r="A191" t="str">
            <v>INSTITUTO DE ENERGÍAS RENOVABLES EN TEMIXCO, MORELOS</v>
          </cell>
          <cell r="B191">
            <v>333</v>
          </cell>
        </row>
        <row r="192">
          <cell r="A192" t="str">
            <v>INSTITUTO DE FÍSICA</v>
          </cell>
          <cell r="B192">
            <v>314</v>
          </cell>
        </row>
        <row r="193">
          <cell r="A193" t="str">
            <v>INSTITUTO DE FISIOLOGÍA CELULAR</v>
          </cell>
          <cell r="B193">
            <v>326</v>
          </cell>
        </row>
        <row r="194">
          <cell r="A194" t="str">
            <v>INSTITUTO DE GEOFÍSICA</v>
          </cell>
          <cell r="B194">
            <v>315</v>
          </cell>
        </row>
        <row r="195">
          <cell r="A195" t="str">
            <v>INSTITUTO DE GEOGRAFÍA</v>
          </cell>
          <cell r="B195">
            <v>316</v>
          </cell>
        </row>
        <row r="196">
          <cell r="A196" t="str">
            <v>INSTITUTO DE GEOLOGÍA</v>
          </cell>
          <cell r="B196">
            <v>317</v>
          </cell>
        </row>
        <row r="197">
          <cell r="A197" t="str">
            <v>INSTITUTO DE INGENIERÍA</v>
          </cell>
          <cell r="B197">
            <v>323</v>
          </cell>
        </row>
        <row r="198">
          <cell r="A198" t="str">
            <v>INSTITUTO DE INVESTIGACIONES ANTROPOLÓGICAS</v>
          </cell>
          <cell r="B198">
            <v>221</v>
          </cell>
        </row>
        <row r="199">
          <cell r="A199" t="str">
            <v>INSTITUTO DE INVESTIGACIONES BIBLIOGRÁFICAS</v>
          </cell>
          <cell r="B199">
            <v>212</v>
          </cell>
        </row>
        <row r="200">
          <cell r="A200" t="str">
            <v>INSTITUTO DE INVESTIGACIONES BIBLIOTECOLÓGICAS Y DE LA INFORMACIÓN</v>
          </cell>
          <cell r="B200">
            <v>223</v>
          </cell>
        </row>
        <row r="201">
          <cell r="A201" t="str">
            <v>INSTITUTO DE INVESTIGACIONES BIOMÉDICAS</v>
          </cell>
          <cell r="B201">
            <v>318</v>
          </cell>
        </row>
        <row r="202">
          <cell r="A202" t="str">
            <v>INSTITUTO DE INVESTIGACIONES ECONÓMICAS</v>
          </cell>
          <cell r="B202">
            <v>213</v>
          </cell>
        </row>
        <row r="203">
          <cell r="A203" t="str">
            <v>INSTITUTO DE INVESTIGACIONES EN ECOSISTEMAS Y SUSTENTABILIDAD EN MORELIA, MICHOACÁN</v>
          </cell>
          <cell r="B203">
            <v>334</v>
          </cell>
        </row>
        <row r="204">
          <cell r="A204" t="str">
            <v>INSTITUTO DE INVESTIGACIONES EN MATEMÁTICAS APLICADAS Y EN SISTEMAS</v>
          </cell>
          <cell r="B204">
            <v>322</v>
          </cell>
        </row>
        <row r="205">
          <cell r="A205" t="str">
            <v>INSTITUTO DE INVESTIGACIONES EN MATERIALES</v>
          </cell>
          <cell r="B205">
            <v>324</v>
          </cell>
        </row>
        <row r="206">
          <cell r="A206" t="str">
            <v>INSTITUTO DE INVESTIGACIONES ESTÉTICAS</v>
          </cell>
          <cell r="B206">
            <v>214</v>
          </cell>
        </row>
        <row r="207">
          <cell r="A207" t="str">
            <v>INSTITUTO DE INVESTIGACIONES FILOLÓGICAS</v>
          </cell>
          <cell r="B207">
            <v>219</v>
          </cell>
        </row>
        <row r="208">
          <cell r="A208" t="str">
            <v>INSTITUTO DE INVESTIGACIONES FILOSÓFICAS</v>
          </cell>
          <cell r="B208">
            <v>215</v>
          </cell>
        </row>
        <row r="209">
          <cell r="A209" t="str">
            <v>INSTITUTO DE INVESTIGACIONES HISTÓRICAS</v>
          </cell>
          <cell r="B209">
            <v>216</v>
          </cell>
        </row>
        <row r="210">
          <cell r="A210" t="str">
            <v>INSTITUTO DE INVESTIGACIONES JURÍDICAS</v>
          </cell>
          <cell r="B210">
            <v>217</v>
          </cell>
        </row>
        <row r="211">
          <cell r="A211" t="str">
            <v>INSTITUTO DE INVESTIGACIONES SOBRE LA UNIVERSIDAD Y LA EDUCACIÓN</v>
          </cell>
          <cell r="B211">
            <v>222</v>
          </cell>
        </row>
        <row r="212">
          <cell r="A212" t="str">
            <v>INSTITUTO DE INVESTIGACIONES SOCIALES</v>
          </cell>
          <cell r="B212">
            <v>218</v>
          </cell>
        </row>
        <row r="213">
          <cell r="A213" t="str">
            <v>INSTITUTO DE MATEMÁTICAS</v>
          </cell>
          <cell r="B213">
            <v>319</v>
          </cell>
        </row>
        <row r="214">
          <cell r="A214" t="str">
            <v>INSTITUTO DE NEUROBIOLOGÍA EN QUERÉTARO, QUERÉTARO</v>
          </cell>
          <cell r="B214">
            <v>331</v>
          </cell>
        </row>
        <row r="215">
          <cell r="A215" t="str">
            <v>INSTITUTO DE QUÍMICA</v>
          </cell>
          <cell r="B215">
            <v>321</v>
          </cell>
        </row>
        <row r="216">
          <cell r="A216" t="str">
            <v>INSTITUTO DE RADIOASTRONOMÍA Y ASTROFÍSICA EN MORELIA, MICHOACÁN</v>
          </cell>
          <cell r="B216">
            <v>335</v>
          </cell>
        </row>
        <row r="217">
          <cell r="A217" t="str">
            <v>JUNTA DE GOBIERNO</v>
          </cell>
          <cell r="B217" t="str">
            <v>CC1</v>
          </cell>
        </row>
        <row r="218">
          <cell r="A218" t="str">
            <v>MUSEO UNIVERSITARIO DEL CHOPO</v>
          </cell>
          <cell r="B218">
            <v>617</v>
          </cell>
        </row>
        <row r="219">
          <cell r="A219" t="str">
            <v>OFICINA DE LA ABOGACÍA GENERAL</v>
          </cell>
          <cell r="B219">
            <v>755</v>
          </cell>
        </row>
        <row r="220">
          <cell r="A220" t="str">
            <v>OFICINA DEL CONSEJO ACADÉMICO DEL BACHILLERATO</v>
          </cell>
          <cell r="B220">
            <v>515</v>
          </cell>
        </row>
        <row r="221">
          <cell r="A221" t="str">
            <v>OFICINA DEL CONTRALOR</v>
          </cell>
          <cell r="B221">
            <v>757</v>
          </cell>
        </row>
        <row r="222">
          <cell r="A222" t="str">
            <v>OFICINA DEL RECTOR</v>
          </cell>
          <cell r="B222">
            <v>751</v>
          </cell>
        </row>
        <row r="223">
          <cell r="A223" t="str">
            <v>OFICINA DEL TESORERO</v>
          </cell>
          <cell r="B223">
            <v>756</v>
          </cell>
        </row>
        <row r="224">
          <cell r="A224" t="str">
            <v>PATRONATO UNIVERSITARIO</v>
          </cell>
          <cell r="B224" t="str">
            <v>CC3</v>
          </cell>
        </row>
        <row r="225">
          <cell r="A225" t="str">
            <v>PRESIDENCIA HONORARIA DE LA BIBLIOTECA Y HEMEROTECA NACIONALES DE MÉXICO</v>
          </cell>
          <cell r="B225" t="str">
            <v>CC48</v>
          </cell>
        </row>
        <row r="226">
          <cell r="A226" t="str">
            <v>PROGRAMA DE INVESTIGACIÓN EN CAMBIO CLIMÁTICO</v>
          </cell>
          <cell r="B226">
            <v>311112</v>
          </cell>
        </row>
        <row r="227">
          <cell r="A227" t="str">
            <v>PROGRAMA DE INVESTIGACIÓN Y FORMACIÓN SOCIEDAD Y CULTURA. MÉXICO SIGLO XXI</v>
          </cell>
          <cell r="B227">
            <v>211102</v>
          </cell>
        </row>
        <row r="228">
          <cell r="A228" t="str">
            <v>PROGRAMA DE VINCULACIÓN CON LOS EGRESADOS DE LA UNAM</v>
          </cell>
          <cell r="B228">
            <v>5125</v>
          </cell>
        </row>
        <row r="229">
          <cell r="A229" t="str">
            <v>PROGRAMA ESPACIAL UNIVERSITARIO</v>
          </cell>
          <cell r="B229">
            <v>311114</v>
          </cell>
        </row>
        <row r="230">
          <cell r="A230" t="str">
            <v>PROGRAMA UNIVERSITARIO DE ALIMENTOS</v>
          </cell>
          <cell r="B230">
            <v>31117</v>
          </cell>
        </row>
        <row r="231">
          <cell r="A231" t="str">
            <v>PROGRAMA UNIVERSITARIO DE BIOÉTICA</v>
          </cell>
          <cell r="B231">
            <v>21116</v>
          </cell>
        </row>
        <row r="232">
          <cell r="A232" t="str">
            <v>PROGRAMA UNIVERSITARIO DE DERECHOS HUMANOS</v>
          </cell>
          <cell r="B232">
            <v>21113</v>
          </cell>
        </row>
        <row r="233">
          <cell r="A233" t="str">
            <v>PROGRAMA UNIVERSITARIO DE ESTRATEGIAS PARA LA SUSTENTABILIDAD</v>
          </cell>
          <cell r="B233">
            <v>311113</v>
          </cell>
        </row>
        <row r="234">
          <cell r="A234" t="str">
            <v>PROGRAMA UNIVERSITARIO DE ESTUDIOS DE LA DIVERSIDAD CULTURAL Y LA INTERCULTURALIDAD</v>
          </cell>
          <cell r="B234">
            <v>21111</v>
          </cell>
        </row>
        <row r="235">
          <cell r="A235" t="str">
            <v>PROGRAMA UNIVERSITARIO DE ESTUDIOS DEL DESARROLLO</v>
          </cell>
          <cell r="B235">
            <v>21114</v>
          </cell>
        </row>
        <row r="236">
          <cell r="A236" t="str">
            <v>PROGRAMA UNIVERSITARIO DE ESTUDIOS INTERDISCIPLINARIOS DEL SUELO</v>
          </cell>
          <cell r="B236">
            <v>311115</v>
          </cell>
        </row>
        <row r="237">
          <cell r="A237" t="str">
            <v>PROGRAMA UNIVERSITARIO DE ESTUDIOS SOBRE DEMOCRACIA, JUSTICIA Y SOCIEDAD</v>
          </cell>
          <cell r="B237">
            <v>211114</v>
          </cell>
        </row>
        <row r="238">
          <cell r="A238" t="str">
            <v>PROGRAMA UNIVERSITARIO DE ESTUDIOS SOBRE EDUCACIÓN SUPERIOR</v>
          </cell>
          <cell r="B238">
            <v>211113</v>
          </cell>
        </row>
        <row r="239">
          <cell r="A239" t="str">
            <v>PROGRAMA UNIVERSITARIO DE ESTUDIOS SOBRE LA CIUDAD</v>
          </cell>
          <cell r="B239">
            <v>2118</v>
          </cell>
        </row>
        <row r="240">
          <cell r="A240" t="str">
            <v>PROGRAMA UNIVERSITARIO DE INVESTIGACIÓN EN SALUD</v>
          </cell>
          <cell r="B240">
            <v>31119</v>
          </cell>
        </row>
        <row r="241">
          <cell r="A241" t="str">
            <v>PROGRAMA UNIVERSITARIO SOBRE ESTUDIOS DE ASIA Y ÁFRICA</v>
          </cell>
          <cell r="B241">
            <v>211111</v>
          </cell>
        </row>
        <row r="242">
          <cell r="A242" t="str">
            <v>RED DE EDUCACIÓN CONTINUA DE LA UNAM</v>
          </cell>
          <cell r="B242" t="str">
            <v>CC24</v>
          </cell>
        </row>
        <row r="243">
          <cell r="A243" t="str">
            <v>RED UNIVERSITARIA PARA LA SUSTENTABILIDAD</v>
          </cell>
          <cell r="B243" t="str">
            <v>CC49</v>
          </cell>
        </row>
        <row r="244">
          <cell r="A244" t="str">
            <v>RESERVA ECOLÓGICA DEL PEDREGAL DE SAN ÁNGEL DE CIUDAD UNIVERSITARIA</v>
          </cell>
          <cell r="B244">
            <v>31133</v>
          </cell>
        </row>
        <row r="245">
          <cell r="A245" t="str">
            <v>SECRETARÍA ADMINISTRATIVA</v>
          </cell>
          <cell r="B245">
            <v>753</v>
          </cell>
        </row>
        <row r="246">
          <cell r="A246" t="str">
            <v>SECRETARÍA DE DESARROLLO INSTITUCIONAL</v>
          </cell>
          <cell r="B246">
            <v>758</v>
          </cell>
        </row>
        <row r="247">
          <cell r="A247" t="str">
            <v>SECRETARÍA DE PREVENCIÓN, ATENCIÓN Y SEGURIDAD UNIVERSITARIA</v>
          </cell>
          <cell r="B247">
            <v>759</v>
          </cell>
        </row>
        <row r="248">
          <cell r="A248" t="str">
            <v>SECRETARÍA GENERAL</v>
          </cell>
          <cell r="B248">
            <v>752</v>
          </cell>
        </row>
        <row r="249">
          <cell r="A249" t="str">
            <v>SEMINARIO DE INVESTIGACIÓN EN JUVENTUD</v>
          </cell>
          <cell r="B249">
            <v>52617</v>
          </cell>
        </row>
        <row r="250">
          <cell r="A250" t="str">
            <v>SEMINARIO DE INVESTIGACIÓN INTERDISCIPLINARIA EN BIOMEDICINA</v>
          </cell>
          <cell r="B250">
            <v>526112</v>
          </cell>
        </row>
        <row r="251">
          <cell r="A251" t="str">
            <v>SEMINARIO DE INVESTIGACIÓN SOBRE HISTORIA Y MEMORIA NACIONALES</v>
          </cell>
          <cell r="B251">
            <v>52618</v>
          </cell>
        </row>
        <row r="252">
          <cell r="A252" t="str">
            <v>SEMINARIO DE INVESTIGACIÓN SOBRE SOCIEDAD DEL CONOCIMIENTO Y DIVERSIDAD CULTURAL</v>
          </cell>
          <cell r="B252">
            <v>526110</v>
          </cell>
        </row>
        <row r="253">
          <cell r="A253" t="str">
            <v>SEMINARIO DE PROBLEMAS CIENTÍFICOS Y FILOSÓFICOS</v>
          </cell>
          <cell r="B253">
            <v>52615</v>
          </cell>
        </row>
        <row r="254">
          <cell r="A254" t="str">
            <v>SEMINARIO SOBRE MEDICINA Y SALUD</v>
          </cell>
          <cell r="B254">
            <v>52616</v>
          </cell>
        </row>
        <row r="255">
          <cell r="A255" t="str">
            <v>SEMINARIO UNIVERSITARIO DE CULTURAS DEL MEDIO ORIENTE</v>
          </cell>
          <cell r="B255">
            <v>526142</v>
          </cell>
        </row>
        <row r="256">
          <cell r="A256" t="str">
            <v>SEMINARIO UNIVERSITARIO DE EMPRENDIMIENTO SOCIAL, ADMINISTRACIÓN SOSTENIBLE Y FORMACIÓN INTEGRAL EN LOS NIVELES MEDIO SUPERIOR Y SUPERIOR</v>
          </cell>
          <cell r="B256">
            <v>526148</v>
          </cell>
        </row>
        <row r="257">
          <cell r="A257" t="str">
            <v>SEMINARIO UNIVERSITARIO DE ESTUDIOS DE RIESGOS SOCIO-AMBIENTALES</v>
          </cell>
          <cell r="B257">
            <v>526144</v>
          </cell>
        </row>
        <row r="258">
          <cell r="A258" t="str">
            <v>SEMINARIO UNIVERSITARIO DE ESTUDIOS DEL DISCURSO FORENSE</v>
          </cell>
          <cell r="B258">
            <v>526117</v>
          </cell>
        </row>
        <row r="259">
          <cell r="A259" t="str">
            <v>SEMINARIO UNIVERSITARIO DE ESTUDIOS SOBRE DESPLAZAMIENTO INTERNO, MIGRACIÓN, EXILIO Y REPATRIACIÓN</v>
          </cell>
          <cell r="B259">
            <v>526145</v>
          </cell>
        </row>
        <row r="260">
          <cell r="A260" t="str">
            <v>SEMINARIO UNIVERSITARIO DE ESTUDIOS SOBRE SOCIEDAD, INSTITUCIONES Y RECURSOSRURALES</v>
          </cell>
          <cell r="B260">
            <v>526114</v>
          </cell>
        </row>
        <row r="261">
          <cell r="A261" t="str">
            <v>SEMINARIO UNIVERSITARIO DE GEOPATRIMONIO Y GEOPARQUES</v>
          </cell>
          <cell r="B261">
            <v>526147</v>
          </cell>
        </row>
        <row r="262">
          <cell r="A262" t="str">
            <v>SEMINARIO UNIVERSITARIO DE GOBERNABILIDAD Y FISCALIZACIÓN</v>
          </cell>
          <cell r="B262">
            <v>526134</v>
          </cell>
        </row>
        <row r="263">
          <cell r="A263" t="str">
            <v>SEMINARIO UNIVERSITARIO DE HISTORIA, FILOSOFÍA, Y ESTUDIOS DE LAS CIENCIAS Y LA MEDICINA</v>
          </cell>
          <cell r="B263">
            <v>526152</v>
          </cell>
        </row>
        <row r="264">
          <cell r="A264" t="str">
            <v>SEMINARIO UNIVERSITARIO DE INVESTIGACIÓN DEL PATRIMONIO CULTURAL</v>
          </cell>
          <cell r="B264">
            <v>526138</v>
          </cell>
        </row>
        <row r="265">
          <cell r="A265" t="str">
            <v>SEMINARIO UNIVERSITARIO DE INVESTIGACIÓN EN CREACIÓN ARTÍSTICA</v>
          </cell>
          <cell r="B265">
            <v>526141</v>
          </cell>
        </row>
        <row r="266">
          <cell r="A266" t="str">
            <v>SEMINARIO UNIVERSITARIO DE LA MODERNIDAD: VERSIONES Y DIMENSIONES</v>
          </cell>
          <cell r="B266">
            <v>52614</v>
          </cell>
        </row>
        <row r="267">
          <cell r="A267" t="str">
            <v>SEMINARIO UNIVERSITARIO DE MUSEOS Y ESPACIOS MUSEOGRÁFICOS DE LA UNAM</v>
          </cell>
          <cell r="B267">
            <v>526146</v>
          </cell>
        </row>
        <row r="268">
          <cell r="A268" t="str">
            <v>SEMINARIO UNIVERSITARIO DE SOCIEDAD, MEDIO AMBIENTE E INSTITUCIONES</v>
          </cell>
          <cell r="B268">
            <v>526143</v>
          </cell>
        </row>
        <row r="269">
          <cell r="A269" t="str">
            <v>SEMINARIO UNIVERSITARIO DE TRANSPARENCIA</v>
          </cell>
          <cell r="B269">
            <v>526132</v>
          </cell>
        </row>
        <row r="270">
          <cell r="A270" t="str">
            <v>SEMINARIO UNIVERSITARIO INTERDISCIPLINARIO DE ESTUDIOS RURALES</v>
          </cell>
          <cell r="B270">
            <v>526153</v>
          </cell>
        </row>
        <row r="271">
          <cell r="A271" t="str">
            <v>SEMINARIO UNIVERSITARIO INTERDISCIPLINARIO SOBRE ENVEJECIMIENTO Y VEJEZ</v>
          </cell>
          <cell r="B271">
            <v>526113</v>
          </cell>
        </row>
        <row r="272">
          <cell r="A272" t="str">
            <v>SEMINARIO UNIVERSITARIO INTERDISCIPLINARIO SOBRE RACISMO Y XENOFOBIA</v>
          </cell>
          <cell r="B272">
            <v>526151</v>
          </cell>
        </row>
        <row r="273">
          <cell r="A273" t="str">
            <v>SEMINARIO UNIVERSITARIO INTERDISCIPLINARIO SOBRE SEGURIDAD CIUDADANA</v>
          </cell>
          <cell r="B273">
            <v>526149</v>
          </cell>
        </row>
        <row r="274">
          <cell r="A274" t="str">
            <v>SEMINARIO UNIVERSITARIO INTERDISCIPLINARIO SOBRE VIOLENCIA ESCOLAR</v>
          </cell>
          <cell r="B274">
            <v>526133</v>
          </cell>
        </row>
        <row r="275">
          <cell r="A275" t="str">
            <v>SEMINARIO UNIVERSITARIO PARA LA MEJORA DE LA EDUCACIÓN MATEMÁTICA EN LA UNAM</v>
          </cell>
          <cell r="B275">
            <v>526118</v>
          </cell>
        </row>
        <row r="276">
          <cell r="A276" t="str">
            <v>SEMINARIO UNIVERSITARIO SOBRE AFECTIVIDAD Y EMOCIONES</v>
          </cell>
          <cell r="B276">
            <v>526136</v>
          </cell>
        </row>
        <row r="277">
          <cell r="A277" t="str">
            <v>SEMINARIO UNIVERSITARIO SOBRE EL ESTADO ACTUAL DE LAS CIENCIAS Y LAS HUMANIDADES</v>
          </cell>
          <cell r="B277">
            <v>526135</v>
          </cell>
        </row>
        <row r="278">
          <cell r="A278" t="str">
            <v>SEMINARIO UNIVERSITARIO SOBRE INVESTIGACIÓN EN HIDROCARBUROS</v>
          </cell>
          <cell r="B278">
            <v>526137</v>
          </cell>
        </row>
        <row r="279">
          <cell r="A279" t="str">
            <v>TORRE DE VINCULACIÓN Y GESTIÓN UNIVERSITARIA TLATELOLCO</v>
          </cell>
          <cell r="B279">
            <v>672</v>
          </cell>
        </row>
        <row r="280">
          <cell r="A280" t="str">
            <v>TRIBUNAL UNIVERSITARIO</v>
          </cell>
          <cell r="B280" t="str">
            <v>CC11</v>
          </cell>
        </row>
        <row r="281">
          <cell r="A281" t="str">
            <v>UNIDAD ACADÉMICA DE CIENCIAS Y TECNOLOGÍA DE LA UNAM EN YUCATÁN</v>
          </cell>
          <cell r="B281">
            <v>536</v>
          </cell>
        </row>
        <row r="282">
          <cell r="A282" t="str">
            <v>UNIDAD COORDINADORA DE PREVENCIÓN, ATENCIÓN Y SEGURIDAD UNIVERSITARIA</v>
          </cell>
          <cell r="B282">
            <v>554</v>
          </cell>
        </row>
        <row r="283">
          <cell r="A283" t="str">
            <v>UNIDAD COORDINADORA DE SERVICIOS ACADÉMICOS</v>
          </cell>
          <cell r="B283">
            <v>512</v>
          </cell>
        </row>
        <row r="284">
          <cell r="A284" t="str">
            <v>UNIDAD COORDINADORA DE SERVICIOS DE APOYO ADMINISTRATIVO A JUNTA DE GOBIERNO Y CONSEJOS ACADÉMICOS DE ÁREA</v>
          </cell>
          <cell r="B284">
            <v>7522</v>
          </cell>
        </row>
        <row r="285">
          <cell r="A285" t="str">
            <v>UNIDAD COORDINADORA DE SERVICIOS INSTITUCIONALES</v>
          </cell>
          <cell r="B285">
            <v>781</v>
          </cell>
        </row>
        <row r="286">
          <cell r="A286" t="str">
            <v>UNIDAD DE CONTROL INTERNO DEL SUBSISTEMA JURÍDICO</v>
          </cell>
          <cell r="B286">
            <v>7551</v>
          </cell>
        </row>
        <row r="287">
          <cell r="A287" t="str">
            <v>UNIDAD DE COORDINACIÓN ADMINISTRATIVA</v>
          </cell>
          <cell r="B287">
            <v>722</v>
          </cell>
        </row>
        <row r="288">
          <cell r="A288" t="str">
            <v>UNIDAD DE COORDINACIÓN DE LA CONTRALORÍA</v>
          </cell>
          <cell r="B288">
            <v>747</v>
          </cell>
        </row>
        <row r="289">
          <cell r="A289" t="str">
            <v>UNIDAD DE COORDINACIÓN INSTITUCIONAL</v>
          </cell>
          <cell r="B289">
            <v>725</v>
          </cell>
        </row>
        <row r="290">
          <cell r="A290" t="str">
            <v>UNIDAD DE COORDINACIÓN TESORERÍA</v>
          </cell>
          <cell r="B290">
            <v>745</v>
          </cell>
        </row>
        <row r="291">
          <cell r="A291" t="str">
            <v>UNIDAD DE SEMINARIOS "IGNACIO CHÁVEZ"</v>
          </cell>
          <cell r="B291">
            <v>661</v>
          </cell>
        </row>
        <row r="292">
          <cell r="A292" t="str">
            <v>UNIDAD DE TRANSPARENCIA DE LA UNIVERSIDAD NACIONAL AUTÓNOMA DE MÉXICO</v>
          </cell>
          <cell r="B292">
            <v>726</v>
          </cell>
        </row>
        <row r="293">
          <cell r="A293" t="str">
            <v>UNIDAD PARA EL DESARROLLO DE PLANES Y PROGRAMAS</v>
          </cell>
          <cell r="B293">
            <v>526</v>
          </cell>
        </row>
        <row r="294">
          <cell r="A294" t="str">
            <v>UNIDAD PARA EL FORTALECIMIENTO DE LA DOCENCIA, LA INVESTIGACIÓN Y LA EXTENSIÓN UNIVERSITARIA</v>
          </cell>
          <cell r="B294">
            <v>525</v>
          </cell>
        </row>
        <row r="295">
          <cell r="A295" t="str">
            <v>UNIDAD PARA LA ATENCIÓN DE DENUNCIAS</v>
          </cell>
          <cell r="B295">
            <v>7332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40"/>
  <sheetViews>
    <sheetView tabSelected="1" view="pageBreakPreview" zoomScaleNormal="100" zoomScaleSheetLayoutView="100" workbookViewId="0">
      <selection activeCell="M29" sqref="M29"/>
    </sheetView>
  </sheetViews>
  <sheetFormatPr baseColWidth="10" defaultRowHeight="15" x14ac:dyDescent="0.25"/>
  <cols>
    <col min="1" max="1" width="7.85546875" style="4" customWidth="1"/>
    <col min="2" max="2" width="10.5703125" style="4" customWidth="1"/>
    <col min="3" max="3" width="20.140625" style="4" customWidth="1"/>
    <col min="4" max="4" width="13.140625" style="4" customWidth="1"/>
    <col min="5" max="5" width="16.28515625" style="4" customWidth="1"/>
    <col min="6" max="9" width="5" style="4" customWidth="1"/>
    <col min="10" max="11" width="12.5703125" style="4" customWidth="1"/>
    <col min="12" max="13" width="7.140625" style="4" customWidth="1"/>
    <col min="14" max="14" width="20.5703125" style="4" customWidth="1"/>
    <col min="15" max="16384" width="11.42578125" style="4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s="2" customFormat="1" ht="18" x14ac:dyDescent="0.25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2" customFormat="1" ht="18" x14ac:dyDescent="0.25">
      <c r="A3" s="31">
        <v>2020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2" customForma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s="2" customFormat="1" ht="15.75" x14ac:dyDescent="0.25">
      <c r="A5" s="18" t="s">
        <v>26</v>
      </c>
      <c r="B5" s="3"/>
      <c r="C5" s="3"/>
      <c r="D5" s="3"/>
      <c r="E5" s="3"/>
      <c r="G5" s="3"/>
      <c r="H5" s="3"/>
    </row>
    <row r="6" spans="1:14" s="2" customFormat="1" x14ac:dyDescent="0.25">
      <c r="A6" s="3" t="s">
        <v>27</v>
      </c>
      <c r="B6" s="3"/>
      <c r="C6" s="3"/>
      <c r="D6" s="3"/>
      <c r="E6" s="28" t="s">
        <v>0</v>
      </c>
      <c r="F6" s="28"/>
      <c r="G6" s="28"/>
      <c r="H6" s="28"/>
      <c r="I6" s="28"/>
      <c r="J6" s="28"/>
      <c r="K6" s="28"/>
    </row>
    <row r="7" spans="1:14" s="2" customFormat="1" x14ac:dyDescent="0.25">
      <c r="A7" s="3" t="s">
        <v>1</v>
      </c>
      <c r="B7" s="3"/>
      <c r="C7" s="3"/>
      <c r="D7" s="3"/>
      <c r="E7" s="21">
        <f>VLOOKUP(E6,'[1]2019-268'!A2:B295,2,FALSE)</f>
        <v>416</v>
      </c>
      <c r="F7" s="22"/>
      <c r="G7" s="22"/>
      <c r="H7" s="22"/>
      <c r="I7" s="22"/>
      <c r="J7" s="23"/>
      <c r="K7" s="4"/>
    </row>
    <row r="8" spans="1:14" s="2" customFormat="1" x14ac:dyDescent="0.25">
      <c r="A8" s="3" t="s">
        <v>28</v>
      </c>
      <c r="B8" s="3"/>
      <c r="C8" s="3"/>
      <c r="D8" s="3"/>
      <c r="E8" s="3"/>
      <c r="G8" s="3"/>
      <c r="H8" s="3"/>
    </row>
    <row r="9" spans="1:14" s="2" customFormat="1" x14ac:dyDescent="0.25">
      <c r="A9" s="3" t="s">
        <v>29</v>
      </c>
      <c r="B9" s="3"/>
      <c r="C9" s="3"/>
      <c r="D9" s="3"/>
      <c r="E9" s="3"/>
      <c r="G9" s="3"/>
      <c r="H9" s="3"/>
    </row>
    <row r="10" spans="1:14" s="2" customFormat="1" x14ac:dyDescent="0.25">
      <c r="A10" s="3" t="s">
        <v>18</v>
      </c>
      <c r="B10" s="3"/>
      <c r="C10" s="3"/>
      <c r="D10" s="3"/>
      <c r="E10" s="3"/>
      <c r="G10" s="3"/>
      <c r="H10" s="3"/>
    </row>
    <row r="11" spans="1:14" s="2" customFormat="1" x14ac:dyDescent="0.25">
      <c r="A11" s="3" t="s">
        <v>25</v>
      </c>
      <c r="B11" s="3"/>
      <c r="C11" s="3"/>
      <c r="E11" s="3"/>
      <c r="I11" s="30"/>
      <c r="J11" s="30"/>
      <c r="K11" s="30"/>
      <c r="L11" s="30"/>
      <c r="M11" s="30"/>
    </row>
    <row r="12" spans="1:14" s="2" customForma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s="2" customFormat="1" ht="9.75" customHeight="1" x14ac:dyDescent="0.25">
      <c r="A13" s="32" t="s">
        <v>2</v>
      </c>
      <c r="B13" s="32" t="s">
        <v>3</v>
      </c>
      <c r="C13" s="32" t="s">
        <v>4</v>
      </c>
      <c r="D13" s="32" t="s">
        <v>5</v>
      </c>
      <c r="E13" s="32" t="s">
        <v>30</v>
      </c>
      <c r="F13" s="32" t="s">
        <v>19</v>
      </c>
      <c r="G13" s="32"/>
      <c r="H13" s="32"/>
      <c r="I13" s="32"/>
      <c r="J13" s="32" t="s">
        <v>6</v>
      </c>
      <c r="K13" s="32"/>
      <c r="L13" s="32" t="s">
        <v>20</v>
      </c>
      <c r="M13" s="32"/>
      <c r="N13" s="33" t="s">
        <v>7</v>
      </c>
    </row>
    <row r="14" spans="1:14" s="2" customFormat="1" ht="9.7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9.75" customHeigh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12.75" customHeight="1" x14ac:dyDescent="0.25">
      <c r="A16" s="32"/>
      <c r="B16" s="32"/>
      <c r="C16" s="32"/>
      <c r="D16" s="32"/>
      <c r="E16" s="32"/>
      <c r="F16" s="20" t="s">
        <v>21</v>
      </c>
      <c r="G16" s="20" t="s">
        <v>22</v>
      </c>
      <c r="H16" s="20" t="s">
        <v>23</v>
      </c>
      <c r="I16" s="20" t="s">
        <v>24</v>
      </c>
      <c r="J16" s="20" t="s">
        <v>8</v>
      </c>
      <c r="K16" s="20" t="s">
        <v>9</v>
      </c>
      <c r="L16" s="20" t="s">
        <v>10</v>
      </c>
      <c r="M16" s="20" t="s">
        <v>11</v>
      </c>
      <c r="N16" s="33"/>
    </row>
    <row r="17" spans="1:14" ht="24.75" customHeight="1" x14ac:dyDescent="0.25">
      <c r="A17" s="16"/>
      <c r="B17" s="16"/>
      <c r="C17" s="15"/>
      <c r="D17" s="16"/>
      <c r="E17" s="16"/>
      <c r="F17" s="15"/>
      <c r="G17" s="15"/>
      <c r="H17" s="15"/>
      <c r="I17" s="15"/>
      <c r="J17" s="17"/>
      <c r="K17" s="17"/>
      <c r="L17" s="16"/>
      <c r="M17" s="16"/>
      <c r="N17" s="16"/>
    </row>
    <row r="18" spans="1:14" ht="24.75" customHeight="1" x14ac:dyDescent="0.25">
      <c r="A18" s="16"/>
      <c r="B18" s="16"/>
      <c r="C18" s="15"/>
      <c r="D18" s="16"/>
      <c r="E18" s="16"/>
      <c r="F18" s="15"/>
      <c r="G18" s="15"/>
      <c r="H18" s="15"/>
      <c r="I18" s="15"/>
      <c r="J18" s="17"/>
      <c r="K18" s="17"/>
      <c r="L18" s="16"/>
      <c r="M18" s="16"/>
      <c r="N18" s="16"/>
    </row>
    <row r="19" spans="1:14" ht="24.75" customHeight="1" x14ac:dyDescent="0.25">
      <c r="A19" s="16"/>
      <c r="B19" s="16"/>
      <c r="C19" s="15"/>
      <c r="D19" s="16"/>
      <c r="E19" s="16"/>
      <c r="F19" s="15"/>
      <c r="G19" s="15"/>
      <c r="H19" s="15"/>
      <c r="I19" s="15"/>
      <c r="J19" s="17"/>
      <c r="K19" s="17"/>
      <c r="L19" s="16"/>
      <c r="M19" s="16"/>
      <c r="N19" s="16"/>
    </row>
    <row r="20" spans="1:14" ht="24.75" customHeight="1" x14ac:dyDescent="0.25">
      <c r="A20" s="16"/>
      <c r="B20" s="16"/>
      <c r="C20" s="15"/>
      <c r="D20" s="16"/>
      <c r="E20" s="16"/>
      <c r="F20" s="15"/>
      <c r="G20" s="15"/>
      <c r="H20" s="15"/>
      <c r="I20" s="15"/>
      <c r="J20" s="17"/>
      <c r="K20" s="17"/>
      <c r="L20" s="16"/>
      <c r="M20" s="16"/>
      <c r="N20" s="16"/>
    </row>
    <row r="21" spans="1:14" ht="24.75" customHeight="1" x14ac:dyDescent="0.25">
      <c r="A21" s="16"/>
      <c r="B21" s="16"/>
      <c r="C21" s="15"/>
      <c r="D21" s="16"/>
      <c r="E21" s="16"/>
      <c r="F21" s="15"/>
      <c r="G21" s="15"/>
      <c r="H21" s="15"/>
      <c r="I21" s="15"/>
      <c r="J21" s="17"/>
      <c r="K21" s="17"/>
      <c r="L21" s="16"/>
      <c r="M21" s="16"/>
      <c r="N21" s="16"/>
    </row>
    <row r="22" spans="1:14" ht="24.75" customHeight="1" x14ac:dyDescent="0.25">
      <c r="A22" s="16"/>
      <c r="B22" s="16"/>
      <c r="C22" s="15"/>
      <c r="D22" s="16"/>
      <c r="E22" s="16"/>
      <c r="F22" s="15"/>
      <c r="G22" s="15"/>
      <c r="H22" s="15"/>
      <c r="I22" s="15"/>
      <c r="J22" s="17"/>
      <c r="K22" s="17"/>
      <c r="L22" s="16"/>
      <c r="M22" s="16"/>
      <c r="N22" s="16"/>
    </row>
    <row r="23" spans="1:14" ht="24.75" customHeight="1" x14ac:dyDescent="0.25">
      <c r="A23" s="16"/>
      <c r="B23" s="16"/>
      <c r="C23" s="15"/>
      <c r="D23" s="16"/>
      <c r="E23" s="16"/>
      <c r="F23" s="15"/>
      <c r="G23" s="15"/>
      <c r="H23" s="15"/>
      <c r="I23" s="15"/>
      <c r="J23" s="17"/>
      <c r="K23" s="17"/>
      <c r="L23" s="16"/>
      <c r="M23" s="16"/>
      <c r="N23" s="16"/>
    </row>
    <row r="24" spans="1:14" ht="24.75" customHeight="1" x14ac:dyDescent="0.25">
      <c r="A24" s="16"/>
      <c r="B24" s="16"/>
      <c r="C24" s="15"/>
      <c r="D24" s="16"/>
      <c r="E24" s="16"/>
      <c r="F24" s="15"/>
      <c r="G24" s="15"/>
      <c r="H24" s="15"/>
      <c r="I24" s="15"/>
      <c r="J24" s="17"/>
      <c r="K24" s="17"/>
      <c r="L24" s="16"/>
      <c r="M24" s="16"/>
      <c r="N24" s="16"/>
    </row>
    <row r="25" spans="1:14" ht="24.75" customHeight="1" x14ac:dyDescent="0.25">
      <c r="A25" s="16"/>
      <c r="B25" s="16"/>
      <c r="C25" s="15"/>
      <c r="D25" s="16"/>
      <c r="E25" s="16"/>
      <c r="F25" s="15"/>
      <c r="G25" s="15"/>
      <c r="H25" s="15"/>
      <c r="I25" s="15"/>
      <c r="J25" s="17"/>
      <c r="K25" s="17"/>
      <c r="L25" s="16"/>
      <c r="M25" s="16"/>
      <c r="N25" s="16"/>
    </row>
    <row r="26" spans="1:14" ht="24.75" customHeight="1" x14ac:dyDescent="0.25">
      <c r="A26" s="16"/>
      <c r="B26" s="16"/>
      <c r="C26" s="15"/>
      <c r="D26" s="16"/>
      <c r="E26" s="16"/>
      <c r="F26" s="15"/>
      <c r="G26" s="15"/>
      <c r="H26" s="15"/>
      <c r="I26" s="15"/>
      <c r="J26" s="17"/>
      <c r="K26" s="17"/>
      <c r="L26" s="16"/>
      <c r="M26" s="16"/>
      <c r="N26" s="16"/>
    </row>
    <row r="27" spans="1:14" ht="24.75" customHeight="1" x14ac:dyDescent="0.25">
      <c r="A27" s="16"/>
      <c r="B27" s="16"/>
      <c r="C27" s="15"/>
      <c r="D27" s="16"/>
      <c r="E27" s="16"/>
      <c r="F27" s="15"/>
      <c r="G27" s="15"/>
      <c r="H27" s="15"/>
      <c r="I27" s="15"/>
      <c r="J27" s="17"/>
      <c r="K27" s="17"/>
      <c r="L27" s="16"/>
      <c r="M27" s="16"/>
      <c r="N27" s="16"/>
    </row>
    <row r="28" spans="1:14" ht="24.75" customHeight="1" x14ac:dyDescent="0.25">
      <c r="A28" s="16"/>
      <c r="B28" s="16"/>
      <c r="C28" s="15"/>
      <c r="D28" s="16"/>
      <c r="E28" s="16"/>
      <c r="F28" s="15"/>
      <c r="G28" s="15"/>
      <c r="H28" s="15"/>
      <c r="I28" s="15"/>
      <c r="J28" s="17"/>
      <c r="K28" s="17"/>
      <c r="L28" s="16"/>
      <c r="M28" s="16"/>
      <c r="N28" s="16"/>
    </row>
    <row r="29" spans="1:14" ht="24.75" customHeight="1" x14ac:dyDescent="0.25">
      <c r="A29" s="16"/>
      <c r="B29" s="16"/>
      <c r="C29" s="15"/>
      <c r="D29" s="16"/>
      <c r="E29" s="16"/>
      <c r="F29" s="15"/>
      <c r="G29" s="15"/>
      <c r="H29" s="15"/>
      <c r="I29" s="15"/>
      <c r="J29" s="17"/>
      <c r="K29" s="17"/>
      <c r="L29" s="16"/>
      <c r="M29" s="16"/>
      <c r="N29" s="16"/>
    </row>
    <row r="30" spans="1:14" ht="24.75" customHeight="1" x14ac:dyDescent="0.25">
      <c r="A30" s="16"/>
      <c r="B30" s="16"/>
      <c r="C30" s="15"/>
      <c r="D30" s="16"/>
      <c r="E30" s="16"/>
      <c r="F30" s="15"/>
      <c r="G30" s="15"/>
      <c r="H30" s="15"/>
      <c r="I30" s="15"/>
      <c r="J30" s="17"/>
      <c r="K30" s="17"/>
      <c r="L30" s="16"/>
      <c r="M30" s="16"/>
      <c r="N30" s="16"/>
    </row>
    <row r="31" spans="1:14" s="2" customFormat="1" ht="24.75" customHeight="1" x14ac:dyDescent="0.25">
      <c r="A31" s="16"/>
      <c r="B31" s="16"/>
      <c r="C31" s="15"/>
      <c r="D31" s="16"/>
      <c r="E31" s="16"/>
      <c r="F31" s="15"/>
      <c r="G31" s="15"/>
      <c r="H31" s="15"/>
      <c r="I31" s="15"/>
      <c r="J31" s="17"/>
      <c r="K31" s="17"/>
      <c r="L31" s="16"/>
      <c r="M31" s="16"/>
      <c r="N31" s="16"/>
    </row>
    <row r="32" spans="1:14" s="2" customFormat="1" x14ac:dyDescent="0.25">
      <c r="B32" s="3" t="s">
        <v>12</v>
      </c>
      <c r="C32" s="3"/>
      <c r="D32" s="26"/>
      <c r="E32" s="3" t="s">
        <v>13</v>
      </c>
      <c r="F32" s="1"/>
      <c r="I32" s="27"/>
      <c r="J32" s="3" t="s">
        <v>14</v>
      </c>
      <c r="L32" s="34" t="s">
        <v>33</v>
      </c>
      <c r="M32" s="34"/>
      <c r="N32" s="34"/>
    </row>
    <row r="33" spans="1:10" s="2" customFormat="1" x14ac:dyDescent="0.25">
      <c r="A33" s="3" t="s">
        <v>32</v>
      </c>
      <c r="B33" s="1"/>
      <c r="C33" s="5">
        <f>MAX(A15:A30)</f>
        <v>0</v>
      </c>
      <c r="D33" s="3" t="s">
        <v>15</v>
      </c>
      <c r="F33" s="14" t="s">
        <v>16</v>
      </c>
      <c r="G33" s="19" t="s">
        <v>31</v>
      </c>
      <c r="H33" s="1"/>
    </row>
    <row r="34" spans="1:10" s="2" customFormat="1" x14ac:dyDescent="0.25">
      <c r="A34" s="1"/>
      <c r="B34" s="1"/>
      <c r="C34" s="1"/>
      <c r="D34" s="1"/>
      <c r="F34" s="1"/>
      <c r="G34" s="1"/>
      <c r="H34" s="1"/>
      <c r="I34" s="1"/>
      <c r="J34" s="1"/>
    </row>
    <row r="35" spans="1:10" s="2" customFormat="1" x14ac:dyDescent="0.25">
      <c r="A35" s="1"/>
      <c r="B35" s="1"/>
      <c r="C35" s="6"/>
      <c r="D35" s="1"/>
      <c r="E35" s="1"/>
      <c r="F35" s="1"/>
      <c r="G35" s="1"/>
      <c r="H35" s="1"/>
      <c r="I35" s="1"/>
      <c r="J35" s="1"/>
    </row>
    <row r="36" spans="1:10" s="2" customFormat="1" x14ac:dyDescent="0.25">
      <c r="A36" s="3"/>
      <c r="C36" s="7"/>
      <c r="D36" s="3"/>
      <c r="E36" s="7"/>
      <c r="F36" s="3"/>
      <c r="G36" s="7"/>
      <c r="H36" s="8"/>
      <c r="J36" s="9"/>
    </row>
    <row r="37" spans="1:10" s="2" customFormat="1" x14ac:dyDescent="0.25">
      <c r="A37" s="3"/>
      <c r="B37" s="7"/>
      <c r="C37" s="3"/>
      <c r="D37" s="3"/>
      <c r="E37" s="7"/>
      <c r="F37" s="3"/>
      <c r="G37" s="7"/>
      <c r="H37" s="3"/>
      <c r="J37" s="3"/>
    </row>
    <row r="38" spans="1:10" s="2" customFormat="1" x14ac:dyDescent="0.25">
      <c r="A38" s="3"/>
      <c r="B38" s="7"/>
      <c r="C38" s="10"/>
      <c r="D38" s="3"/>
      <c r="E38" s="10"/>
      <c r="F38" s="3"/>
      <c r="G38" s="11"/>
      <c r="H38" s="12"/>
      <c r="J38" s="10"/>
    </row>
    <row r="39" spans="1:10" s="2" customFormat="1" x14ac:dyDescent="0.25">
      <c r="A39" s="3"/>
      <c r="B39" s="7"/>
      <c r="C39" s="10"/>
      <c r="D39" s="3"/>
      <c r="E39" s="10"/>
      <c r="F39" s="3"/>
      <c r="G39" s="11"/>
      <c r="H39" s="12"/>
      <c r="J39" s="10"/>
    </row>
    <row r="40" spans="1:10" s="2" customFormat="1" ht="43.5" customHeight="1" x14ac:dyDescent="0.25">
      <c r="A40" s="3"/>
      <c r="C40" s="13"/>
      <c r="D40" s="3"/>
      <c r="E40" s="13"/>
      <c r="F40" s="3"/>
      <c r="G40" s="29"/>
      <c r="H40" s="29"/>
      <c r="J40" s="13"/>
    </row>
  </sheetData>
  <sheetProtection algorithmName="SHA-512" hashValue="dmuAEzc5wXH6OzHiru7BOAjmXteoEesYF9GuQ52w7oyIVW0Sb1eW3FGH4/w3PWwn17tmKihVmHX6uXuZdAVTwg==" saltValue="MHSgb3yqRUVardnjPZG9RQ==" spinCount="100000" sheet="1" insertRows="0" deleteRows="0" selectLockedCells="1" sort="0" autoFilter="0" pivotTables="0"/>
  <protectedRanges>
    <protectedRange sqref="A17:N31" name="Rango3"/>
  </protectedRanges>
  <dataConsolidate/>
  <mergeCells count="16">
    <mergeCell ref="E6:K6"/>
    <mergeCell ref="G40:H40"/>
    <mergeCell ref="L11:M11"/>
    <mergeCell ref="A2:N2"/>
    <mergeCell ref="A3:N3"/>
    <mergeCell ref="I11:K11"/>
    <mergeCell ref="A13:A16"/>
    <mergeCell ref="B13:B16"/>
    <mergeCell ref="C13:C16"/>
    <mergeCell ref="D13:D16"/>
    <mergeCell ref="E13:E16"/>
    <mergeCell ref="F13:I15"/>
    <mergeCell ref="J13:K15"/>
    <mergeCell ref="L13:M15"/>
    <mergeCell ref="N13:N16"/>
    <mergeCell ref="L32:N32"/>
  </mergeCells>
  <dataValidations count="8">
    <dataValidation operator="greaterThan" allowBlank="1" showInputMessage="1" showErrorMessage="1" errorTitle="Debes colocar el año" error="Si tienes dudas por favor consulta los INSTRUMENTOS DE CONTROL Y CONSULTA ARCHIVÍSTICA" promptTitle="Introduce los años" prompt="Los años van separados por coma (,)" sqref="L32"/>
    <dataValidation type="custom" allowBlank="1" showInputMessage="1" showErrorMessage="1" errorTitle="Número" error="Solo permite ingresar números" promptTitle="Número" prompt="Solo se permiten números" sqref="L11">
      <formula1>ISNUMBER(L11)</formula1>
    </dataValidation>
    <dataValidation type="custom" allowBlank="1" showInputMessage="1" showErrorMessage="1" error="Solo se permiten números" prompt="Solo se permiten números" sqref="B17:B31">
      <formula1>ISNUMBER(B17)</formula1>
    </dataValidation>
    <dataValidation type="custom" allowBlank="1" showInputMessage="1" showErrorMessage="1" error="Solo se permiten números" prompt="Solo se permiten números" sqref="A17:A31">
      <formula1>AND(LEN(A17)&lt;=7,ISNUMBER(A17))</formula1>
    </dataValidation>
    <dataValidation type="date" operator="greaterThanOrEqual" allowBlank="1" showInputMessage="1" showErrorMessage="1" error="Formato de fecha dd/mm/aaaa" prompt="Formato de fecha dd/mm/aaaa" sqref="J17:K31">
      <formula1>41640</formula1>
    </dataValidation>
    <dataValidation allowBlank="1" sqref="A11"/>
    <dataValidation type="list" allowBlank="1" showInputMessage="1" showErrorMessage="1" sqref="E6:K6">
      <formula1>AREA_UNIVERSITARIA</formula1>
    </dataValidation>
    <dataValidation allowBlank="1" showInputMessage="1" showErrorMessage="1" error="El Código del Área Universitaria capturado no existe en los Instrumentos de Control y Consulta Archivística" sqref="E7"/>
  </dataValidations>
  <printOptions horizontalCentered="1"/>
  <pageMargins left="0.19685039370078741" right="0.19685039370078741" top="0.59055118110236227" bottom="0.59055118110236227" header="0.31496062992125984" footer="0.31496062992125984"/>
  <pageSetup scale="56" orientation="landscape" r:id="rId1"/>
  <headerFooter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topLeftCell="A16" zoomScaleNormal="100" zoomScaleSheetLayoutView="100" workbookViewId="0">
      <selection activeCell="K23" sqref="K23"/>
    </sheetView>
  </sheetViews>
  <sheetFormatPr baseColWidth="10" defaultRowHeight="15" x14ac:dyDescent="0.25"/>
  <cols>
    <col min="1" max="1" width="7.85546875" style="4" customWidth="1"/>
    <col min="2" max="2" width="10.5703125" style="4" customWidth="1"/>
    <col min="3" max="3" width="20.140625" style="4" customWidth="1"/>
    <col min="4" max="4" width="13.140625" style="4" customWidth="1"/>
    <col min="5" max="5" width="16.28515625" style="4" customWidth="1"/>
    <col min="6" max="9" width="5" style="4" customWidth="1"/>
    <col min="10" max="11" width="12.5703125" style="4" customWidth="1"/>
    <col min="12" max="13" width="7.140625" style="4" customWidth="1"/>
    <col min="14" max="14" width="20.5703125" style="4" customWidth="1"/>
    <col min="15" max="16384" width="11.42578125" style="4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s="2" customFormat="1" ht="18" x14ac:dyDescent="0.25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2" customFormat="1" ht="18" x14ac:dyDescent="0.25">
      <c r="A3" s="31">
        <v>2020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2" customForma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s="2" customFormat="1" ht="15.75" x14ac:dyDescent="0.25">
      <c r="A5" s="18" t="s">
        <v>26</v>
      </c>
      <c r="B5" s="3"/>
      <c r="C5" s="3"/>
      <c r="D5" s="3"/>
      <c r="E5" s="3"/>
      <c r="G5" s="3"/>
      <c r="H5" s="3"/>
    </row>
    <row r="6" spans="1:14" s="2" customFormat="1" x14ac:dyDescent="0.25">
      <c r="A6" s="3" t="s">
        <v>27</v>
      </c>
      <c r="B6" s="3"/>
      <c r="C6" s="3"/>
      <c r="D6" s="3"/>
      <c r="E6" s="28" t="s">
        <v>0</v>
      </c>
      <c r="F6" s="28"/>
      <c r="G6" s="28"/>
      <c r="H6" s="28"/>
      <c r="I6" s="28"/>
      <c r="J6" s="28"/>
      <c r="K6" s="28"/>
    </row>
    <row r="7" spans="1:14" s="2" customFormat="1" x14ac:dyDescent="0.25">
      <c r="A7" s="3" t="s">
        <v>1</v>
      </c>
      <c r="B7" s="3"/>
      <c r="C7" s="3"/>
      <c r="D7" s="3"/>
      <c r="E7" s="21">
        <f>VLOOKUP(E6,'[1]2019-268'!A2:B295,2,FALSE)</f>
        <v>416</v>
      </c>
      <c r="F7" s="22"/>
      <c r="G7" s="22"/>
      <c r="H7" s="22"/>
      <c r="I7" s="22"/>
      <c r="J7" s="23"/>
      <c r="K7" s="4"/>
    </row>
    <row r="8" spans="1:14" s="2" customFormat="1" x14ac:dyDescent="0.25">
      <c r="A8" s="3" t="s">
        <v>28</v>
      </c>
      <c r="B8" s="3"/>
      <c r="C8" s="3"/>
      <c r="D8" s="3"/>
      <c r="E8" s="3"/>
      <c r="G8" s="3"/>
      <c r="H8" s="3"/>
    </row>
    <row r="9" spans="1:14" s="2" customFormat="1" x14ac:dyDescent="0.25">
      <c r="A9" s="3" t="s">
        <v>29</v>
      </c>
      <c r="B9" s="3"/>
      <c r="C9" s="3"/>
      <c r="D9" s="3"/>
      <c r="E9" s="3"/>
      <c r="G9" s="3"/>
      <c r="H9" s="3"/>
    </row>
    <row r="10" spans="1:14" s="2" customFormat="1" x14ac:dyDescent="0.25">
      <c r="A10" s="3" t="s">
        <v>18</v>
      </c>
      <c r="B10" s="3"/>
      <c r="C10" s="3"/>
      <c r="D10" s="3"/>
      <c r="E10" s="3"/>
      <c r="G10" s="3"/>
      <c r="H10" s="3"/>
    </row>
    <row r="11" spans="1:14" s="2" customFormat="1" x14ac:dyDescent="0.25">
      <c r="A11" s="3" t="s">
        <v>25</v>
      </c>
      <c r="B11" s="3"/>
      <c r="C11" s="3"/>
      <c r="E11" s="3"/>
      <c r="I11" s="30"/>
      <c r="J11" s="30"/>
      <c r="K11" s="30"/>
      <c r="L11" s="30"/>
      <c r="M11" s="30"/>
    </row>
    <row r="12" spans="1:14" s="2" customForma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s="2" customFormat="1" ht="9.75" customHeight="1" x14ac:dyDescent="0.25">
      <c r="A13" s="32" t="s">
        <v>2</v>
      </c>
      <c r="B13" s="32" t="s">
        <v>3</v>
      </c>
      <c r="C13" s="32" t="s">
        <v>4</v>
      </c>
      <c r="D13" s="32" t="s">
        <v>5</v>
      </c>
      <c r="E13" s="32" t="s">
        <v>30</v>
      </c>
      <c r="F13" s="32" t="s">
        <v>19</v>
      </c>
      <c r="G13" s="32"/>
      <c r="H13" s="32"/>
      <c r="I13" s="32"/>
      <c r="J13" s="32" t="s">
        <v>6</v>
      </c>
      <c r="K13" s="32"/>
      <c r="L13" s="32" t="s">
        <v>20</v>
      </c>
      <c r="M13" s="32"/>
      <c r="N13" s="33" t="s">
        <v>7</v>
      </c>
    </row>
    <row r="14" spans="1:14" s="2" customFormat="1" ht="9.7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9.75" customHeigh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12.75" customHeight="1" x14ac:dyDescent="0.25">
      <c r="A16" s="32"/>
      <c r="B16" s="32"/>
      <c r="C16" s="32"/>
      <c r="D16" s="32"/>
      <c r="E16" s="32"/>
      <c r="F16" s="25" t="s">
        <v>21</v>
      </c>
      <c r="G16" s="25" t="s">
        <v>22</v>
      </c>
      <c r="H16" s="25" t="s">
        <v>23</v>
      </c>
      <c r="I16" s="25" t="s">
        <v>24</v>
      </c>
      <c r="J16" s="25" t="s">
        <v>8</v>
      </c>
      <c r="K16" s="25" t="s">
        <v>9</v>
      </c>
      <c r="L16" s="25" t="s">
        <v>10</v>
      </c>
      <c r="M16" s="25" t="s">
        <v>11</v>
      </c>
      <c r="N16" s="33"/>
    </row>
    <row r="17" spans="1:14" ht="24.75" customHeight="1" x14ac:dyDescent="0.25">
      <c r="A17" s="16"/>
      <c r="B17" s="16"/>
      <c r="C17" s="15"/>
      <c r="D17" s="16"/>
      <c r="E17" s="16"/>
      <c r="F17" s="15"/>
      <c r="G17" s="15"/>
      <c r="H17" s="15"/>
      <c r="I17" s="15"/>
      <c r="J17" s="17"/>
      <c r="K17" s="17"/>
      <c r="L17" s="16"/>
      <c r="M17" s="16"/>
      <c r="N17" s="16"/>
    </row>
    <row r="18" spans="1:14" ht="24.75" customHeight="1" x14ac:dyDescent="0.25">
      <c r="A18" s="16"/>
      <c r="B18" s="16"/>
      <c r="C18" s="15"/>
      <c r="D18" s="16"/>
      <c r="E18" s="16"/>
      <c r="F18" s="15"/>
      <c r="G18" s="15"/>
      <c r="H18" s="15"/>
      <c r="I18" s="15"/>
      <c r="J18" s="17"/>
      <c r="K18" s="17"/>
      <c r="L18" s="16"/>
      <c r="M18" s="16"/>
      <c r="N18" s="16"/>
    </row>
    <row r="19" spans="1:14" ht="24.75" customHeight="1" x14ac:dyDescent="0.25">
      <c r="A19" s="16"/>
      <c r="B19" s="16"/>
      <c r="C19" s="15"/>
      <c r="D19" s="16"/>
      <c r="E19" s="16"/>
      <c r="F19" s="15"/>
      <c r="G19" s="15"/>
      <c r="H19" s="15"/>
      <c r="I19" s="15"/>
      <c r="J19" s="17"/>
      <c r="K19" s="17"/>
      <c r="L19" s="16"/>
      <c r="M19" s="16"/>
      <c r="N19" s="16"/>
    </row>
    <row r="20" spans="1:14" ht="24.75" customHeight="1" x14ac:dyDescent="0.25">
      <c r="A20" s="16"/>
      <c r="B20" s="16"/>
      <c r="C20" s="15"/>
      <c r="D20" s="16"/>
      <c r="E20" s="16"/>
      <c r="F20" s="15"/>
      <c r="G20" s="15"/>
      <c r="H20" s="15"/>
      <c r="I20" s="15"/>
      <c r="J20" s="17"/>
      <c r="K20" s="17"/>
      <c r="L20" s="16"/>
      <c r="M20" s="16"/>
      <c r="N20" s="16"/>
    </row>
    <row r="21" spans="1:14" ht="24.75" customHeight="1" x14ac:dyDescent="0.25">
      <c r="A21" s="16"/>
      <c r="B21" s="16"/>
      <c r="C21" s="15"/>
      <c r="D21" s="16"/>
      <c r="E21" s="16"/>
      <c r="F21" s="15"/>
      <c r="G21" s="15"/>
      <c r="H21" s="15"/>
      <c r="I21" s="15"/>
      <c r="J21" s="17"/>
      <c r="K21" s="17"/>
      <c r="L21" s="16"/>
      <c r="M21" s="16"/>
      <c r="N21" s="16"/>
    </row>
    <row r="22" spans="1:14" ht="24.75" customHeight="1" x14ac:dyDescent="0.25">
      <c r="A22" s="16"/>
      <c r="B22" s="16"/>
      <c r="C22" s="15"/>
      <c r="D22" s="16"/>
      <c r="E22" s="16"/>
      <c r="F22" s="15"/>
      <c r="G22" s="15"/>
      <c r="H22" s="15"/>
      <c r="I22" s="15"/>
      <c r="J22" s="17"/>
      <c r="K22" s="17"/>
      <c r="L22" s="16"/>
      <c r="M22" s="16"/>
      <c r="N22" s="16"/>
    </row>
    <row r="23" spans="1:14" ht="24.75" customHeight="1" x14ac:dyDescent="0.25">
      <c r="A23" s="16"/>
      <c r="B23" s="16"/>
      <c r="C23" s="15"/>
      <c r="D23" s="16"/>
      <c r="E23" s="16"/>
      <c r="F23" s="15"/>
      <c r="G23" s="15"/>
      <c r="H23" s="15"/>
      <c r="I23" s="15"/>
      <c r="J23" s="17"/>
      <c r="K23" s="17"/>
      <c r="L23" s="16"/>
      <c r="M23" s="16"/>
      <c r="N23" s="16"/>
    </row>
    <row r="24" spans="1:14" ht="24.75" customHeight="1" x14ac:dyDescent="0.25">
      <c r="A24" s="16"/>
      <c r="B24" s="16"/>
      <c r="C24" s="15"/>
      <c r="D24" s="16"/>
      <c r="E24" s="16"/>
      <c r="F24" s="15"/>
      <c r="G24" s="15"/>
      <c r="H24" s="15"/>
      <c r="I24" s="15"/>
      <c r="J24" s="17"/>
      <c r="K24" s="17"/>
      <c r="L24" s="16"/>
      <c r="M24" s="16"/>
      <c r="N24" s="16"/>
    </row>
    <row r="25" spans="1:14" ht="24.75" customHeight="1" x14ac:dyDescent="0.25">
      <c r="A25" s="16"/>
      <c r="B25" s="16"/>
      <c r="C25" s="15"/>
      <c r="D25" s="16"/>
      <c r="E25" s="16"/>
      <c r="F25" s="15"/>
      <c r="G25" s="15"/>
      <c r="H25" s="15"/>
      <c r="I25" s="15"/>
      <c r="J25" s="17"/>
      <c r="K25" s="17"/>
      <c r="L25" s="16"/>
      <c r="M25" s="16"/>
      <c r="N25" s="16"/>
    </row>
    <row r="26" spans="1:14" ht="24.75" customHeight="1" x14ac:dyDescent="0.25">
      <c r="A26" s="16"/>
      <c r="B26" s="16"/>
      <c r="C26" s="15"/>
      <c r="D26" s="16"/>
      <c r="E26" s="16"/>
      <c r="F26" s="15"/>
      <c r="G26" s="15"/>
      <c r="H26" s="15"/>
      <c r="I26" s="15"/>
      <c r="J26" s="17"/>
      <c r="K26" s="17"/>
      <c r="L26" s="16"/>
      <c r="M26" s="16"/>
      <c r="N26" s="16"/>
    </row>
    <row r="27" spans="1:14" ht="24.75" customHeight="1" x14ac:dyDescent="0.25">
      <c r="A27" s="16"/>
      <c r="B27" s="16"/>
      <c r="C27" s="15"/>
      <c r="D27" s="16"/>
      <c r="E27" s="16"/>
      <c r="F27" s="15"/>
      <c r="G27" s="15"/>
      <c r="H27" s="15"/>
      <c r="I27" s="15"/>
      <c r="J27" s="17"/>
      <c r="K27" s="17"/>
      <c r="L27" s="16"/>
      <c r="M27" s="16"/>
      <c r="N27" s="16"/>
    </row>
    <row r="28" spans="1:14" ht="24.75" customHeight="1" x14ac:dyDescent="0.25">
      <c r="A28" s="16"/>
      <c r="B28" s="16"/>
      <c r="C28" s="15"/>
      <c r="D28" s="16"/>
      <c r="E28" s="16"/>
      <c r="F28" s="15"/>
      <c r="G28" s="15"/>
      <c r="H28" s="15"/>
      <c r="I28" s="15"/>
      <c r="J28" s="17"/>
      <c r="K28" s="17"/>
      <c r="L28" s="16"/>
      <c r="M28" s="16"/>
      <c r="N28" s="16"/>
    </row>
    <row r="29" spans="1:14" ht="24.75" customHeight="1" x14ac:dyDescent="0.25">
      <c r="A29" s="16"/>
      <c r="B29" s="16"/>
      <c r="C29" s="15"/>
      <c r="D29" s="16"/>
      <c r="E29" s="16"/>
      <c r="F29" s="15"/>
      <c r="G29" s="15"/>
      <c r="H29" s="15"/>
      <c r="I29" s="15"/>
      <c r="J29" s="17"/>
      <c r="K29" s="17"/>
      <c r="L29" s="16"/>
      <c r="M29" s="16"/>
      <c r="N29" s="16"/>
    </row>
    <row r="30" spans="1:14" ht="24.75" customHeight="1" x14ac:dyDescent="0.25">
      <c r="A30" s="16"/>
      <c r="B30" s="16"/>
      <c r="C30" s="15"/>
      <c r="D30" s="16"/>
      <c r="E30" s="16"/>
      <c r="F30" s="15"/>
      <c r="G30" s="15"/>
      <c r="H30" s="15"/>
      <c r="I30" s="15"/>
      <c r="J30" s="17"/>
      <c r="K30" s="17"/>
      <c r="L30" s="16"/>
      <c r="M30" s="16"/>
      <c r="N30" s="16"/>
    </row>
    <row r="31" spans="1:14" s="2" customFormat="1" ht="24.75" customHeight="1" x14ac:dyDescent="0.25">
      <c r="A31" s="16"/>
      <c r="B31" s="16"/>
      <c r="C31" s="15"/>
      <c r="D31" s="16"/>
      <c r="E31" s="16"/>
      <c r="F31" s="15"/>
      <c r="G31" s="15"/>
      <c r="H31" s="15"/>
      <c r="I31" s="15"/>
      <c r="J31" s="17"/>
      <c r="K31" s="17"/>
      <c r="L31" s="16"/>
      <c r="M31" s="16"/>
      <c r="N31" s="16"/>
    </row>
    <row r="32" spans="1:14" s="2" customFormat="1" x14ac:dyDescent="0.25">
      <c r="B32" s="3" t="s">
        <v>12</v>
      </c>
      <c r="C32" s="3"/>
      <c r="D32" s="26"/>
      <c r="E32" s="3" t="s">
        <v>13</v>
      </c>
      <c r="F32" s="1"/>
      <c r="I32" s="27"/>
      <c r="J32" s="3" t="s">
        <v>14</v>
      </c>
      <c r="L32" s="34" t="s">
        <v>33</v>
      </c>
      <c r="M32" s="34"/>
      <c r="N32" s="34"/>
    </row>
    <row r="33" spans="1:10" s="2" customFormat="1" x14ac:dyDescent="0.25">
      <c r="A33" s="3" t="s">
        <v>32</v>
      </c>
      <c r="B33" s="1"/>
      <c r="C33" s="5">
        <f>MAX(A15:A30)</f>
        <v>0</v>
      </c>
      <c r="D33" s="3" t="s">
        <v>15</v>
      </c>
      <c r="F33" s="14" t="s">
        <v>16</v>
      </c>
      <c r="G33" s="19" t="s">
        <v>31</v>
      </c>
      <c r="H33" s="1"/>
    </row>
    <row r="34" spans="1:10" s="2" customFormat="1" x14ac:dyDescent="0.25">
      <c r="A34" s="1"/>
      <c r="B34" s="1"/>
      <c r="C34" s="1"/>
      <c r="D34" s="1"/>
      <c r="F34" s="1"/>
      <c r="G34" s="1"/>
      <c r="H34" s="1"/>
      <c r="I34" s="1"/>
      <c r="J34" s="1"/>
    </row>
    <row r="35" spans="1:10" s="2" customFormat="1" x14ac:dyDescent="0.25">
      <c r="A35" s="1"/>
      <c r="B35" s="1"/>
      <c r="C35" s="6"/>
      <c r="D35" s="1"/>
      <c r="E35" s="1"/>
      <c r="F35" s="1"/>
      <c r="G35" s="1"/>
      <c r="H35" s="1"/>
      <c r="I35" s="1"/>
      <c r="J35" s="1"/>
    </row>
    <row r="36" spans="1:10" s="2" customFormat="1" x14ac:dyDescent="0.25">
      <c r="A36" s="3"/>
      <c r="C36" s="7"/>
      <c r="D36" s="3"/>
      <c r="E36" s="7"/>
      <c r="F36" s="3"/>
      <c r="G36" s="7"/>
      <c r="H36" s="8"/>
      <c r="J36" s="9"/>
    </row>
    <row r="37" spans="1:10" s="2" customFormat="1" x14ac:dyDescent="0.25">
      <c r="A37" s="3"/>
      <c r="B37" s="7"/>
      <c r="C37" s="3"/>
      <c r="D37" s="3"/>
      <c r="E37" s="7"/>
      <c r="F37" s="3"/>
      <c r="G37" s="7"/>
      <c r="H37" s="3"/>
      <c r="J37" s="3"/>
    </row>
    <row r="38" spans="1:10" s="2" customFormat="1" x14ac:dyDescent="0.25">
      <c r="A38" s="3"/>
      <c r="B38" s="7"/>
      <c r="C38" s="10"/>
      <c r="D38" s="3"/>
      <c r="E38" s="10"/>
      <c r="F38" s="3"/>
      <c r="G38" s="11"/>
      <c r="H38" s="12"/>
      <c r="J38" s="10"/>
    </row>
    <row r="39" spans="1:10" s="2" customFormat="1" x14ac:dyDescent="0.25">
      <c r="A39" s="3"/>
      <c r="B39" s="7"/>
      <c r="C39" s="10"/>
      <c r="D39" s="3"/>
      <c r="E39" s="10"/>
      <c r="F39" s="3"/>
      <c r="G39" s="11"/>
      <c r="H39" s="12"/>
      <c r="J39" s="10"/>
    </row>
    <row r="40" spans="1:10" s="2" customFormat="1" ht="43.5" customHeight="1" x14ac:dyDescent="0.25">
      <c r="A40" s="3"/>
      <c r="C40" s="24"/>
      <c r="D40" s="3"/>
      <c r="E40" s="24"/>
      <c r="F40" s="3"/>
      <c r="G40" s="29"/>
      <c r="H40" s="29"/>
      <c r="J40" s="24"/>
    </row>
  </sheetData>
  <sheetProtection algorithmName="SHA-512" hashValue="dmuAEzc5wXH6OzHiru7BOAjmXteoEesYF9GuQ52w7oyIVW0Sb1eW3FGH4/w3PWwn17tmKihVmHX6uXuZdAVTwg==" saltValue="MHSgb3yqRUVardnjPZG9RQ==" spinCount="100000" sheet="1" insertRows="0" deleteRows="0" selectLockedCells="1" sort="0" autoFilter="0" pivotTables="0"/>
  <protectedRanges>
    <protectedRange sqref="A17:N31" name="Rango3"/>
  </protectedRanges>
  <dataConsolidate/>
  <mergeCells count="16">
    <mergeCell ref="F13:I15"/>
    <mergeCell ref="J13:K15"/>
    <mergeCell ref="L13:M15"/>
    <mergeCell ref="N13:N16"/>
    <mergeCell ref="L32:N32"/>
    <mergeCell ref="G40:H40"/>
    <mergeCell ref="A2:N2"/>
    <mergeCell ref="A3:N3"/>
    <mergeCell ref="E6:K6"/>
    <mergeCell ref="I11:K11"/>
    <mergeCell ref="L11:M11"/>
    <mergeCell ref="A13:A16"/>
    <mergeCell ref="B13:B16"/>
    <mergeCell ref="C13:C16"/>
    <mergeCell ref="D13:D16"/>
    <mergeCell ref="E13:E16"/>
  </mergeCells>
  <dataValidations count="8">
    <dataValidation allowBlank="1" showInputMessage="1" showErrorMessage="1" error="El Código del Área Universitaria capturado no existe en los Instrumentos de Control y Consulta Archivística" sqref="E7"/>
    <dataValidation type="list" allowBlank="1" showInputMessage="1" showErrorMessage="1" sqref="E6:K6">
      <formula1>AREA_UNIVERSITARIA</formula1>
    </dataValidation>
    <dataValidation allowBlank="1" sqref="A11"/>
    <dataValidation type="date" operator="greaterThanOrEqual" allowBlank="1" showInputMessage="1" showErrorMessage="1" error="Formato de fecha dd/mm/aaaa" prompt="Formato de fecha dd/mm/aaaa" sqref="J17:K31">
      <formula1>41640</formula1>
    </dataValidation>
    <dataValidation type="custom" allowBlank="1" showInputMessage="1" showErrorMessage="1" error="Solo se permiten números" prompt="Solo se permiten números" sqref="A17:A31">
      <formula1>AND(LEN(A17)&lt;=7,ISNUMBER(A17))</formula1>
    </dataValidation>
    <dataValidation type="custom" allowBlank="1" showInputMessage="1" showErrorMessage="1" error="Solo se permiten números" prompt="Solo se permiten números" sqref="B17:B31">
      <formula1>ISNUMBER(B17)</formula1>
    </dataValidation>
    <dataValidation type="custom" allowBlank="1" showInputMessage="1" showErrorMessage="1" errorTitle="Número" error="Solo permite ingresar números" promptTitle="Número" prompt="Solo se permiten números" sqref="L11">
      <formula1>ISNUMBER(L11)</formula1>
    </dataValidation>
    <dataValidation operator="greaterThan" allowBlank="1" showInputMessage="1" showErrorMessage="1" errorTitle="Debes colocar el año" error="Si tienes dudas por favor consulta los INSTRUMENTOS DE CONTROL Y CONSULTA ARCHIVÍSTICA" promptTitle="Introduce los años" prompt="Los años van separados por coma (,)" sqref="L32"/>
  </dataValidations>
  <printOptions horizontalCentered="1"/>
  <pageMargins left="0.19685039370078741" right="0.19685039370078741" top="0.59055118110236227" bottom="0.59055118110236227" header="0.31496062992125984" footer="0.31496062992125984"/>
  <pageSetup scale="56" orientation="landscape" r:id="rId1"/>
  <headerFooter>
    <oddFooter>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Normal="100" zoomScaleSheetLayoutView="100" workbookViewId="0">
      <selection activeCell="E27" sqref="E27"/>
    </sheetView>
  </sheetViews>
  <sheetFormatPr baseColWidth="10" defaultRowHeight="15" x14ac:dyDescent="0.25"/>
  <cols>
    <col min="1" max="1" width="7.85546875" style="4" customWidth="1"/>
    <col min="2" max="2" width="10.5703125" style="4" customWidth="1"/>
    <col min="3" max="3" width="20.140625" style="4" customWidth="1"/>
    <col min="4" max="4" width="13.140625" style="4" customWidth="1"/>
    <col min="5" max="5" width="16.28515625" style="4" customWidth="1"/>
    <col min="6" max="9" width="5" style="4" customWidth="1"/>
    <col min="10" max="11" width="12.5703125" style="4" customWidth="1"/>
    <col min="12" max="13" width="7.140625" style="4" customWidth="1"/>
    <col min="14" max="14" width="20.5703125" style="4" customWidth="1"/>
    <col min="15" max="16384" width="11.42578125" style="4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s="2" customFormat="1" ht="18" x14ac:dyDescent="0.25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2" customFormat="1" ht="18" x14ac:dyDescent="0.25">
      <c r="A3" s="31">
        <v>2020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2" customForma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s="2" customFormat="1" ht="15.75" x14ac:dyDescent="0.25">
      <c r="A5" s="18" t="s">
        <v>26</v>
      </c>
      <c r="B5" s="3"/>
      <c r="C5" s="3"/>
      <c r="D5" s="3"/>
      <c r="E5" s="3"/>
      <c r="G5" s="3"/>
      <c r="H5" s="3"/>
    </row>
    <row r="6" spans="1:14" s="2" customFormat="1" x14ac:dyDescent="0.25">
      <c r="A6" s="3" t="s">
        <v>27</v>
      </c>
      <c r="B6" s="3"/>
      <c r="C6" s="3"/>
      <c r="D6" s="3"/>
      <c r="E6" s="28" t="s">
        <v>0</v>
      </c>
      <c r="F6" s="28"/>
      <c r="G6" s="28"/>
      <c r="H6" s="28"/>
      <c r="I6" s="28"/>
      <c r="J6" s="28"/>
      <c r="K6" s="28"/>
    </row>
    <row r="7" spans="1:14" s="2" customFormat="1" x14ac:dyDescent="0.25">
      <c r="A7" s="3" t="s">
        <v>1</v>
      </c>
      <c r="B7" s="3"/>
      <c r="C7" s="3"/>
      <c r="D7" s="3"/>
      <c r="E7" s="21">
        <f>VLOOKUP(E6,'[1]2019-268'!A2:B295,2,FALSE)</f>
        <v>416</v>
      </c>
      <c r="F7" s="22"/>
      <c r="G7" s="22"/>
      <c r="H7" s="22"/>
      <c r="I7" s="22"/>
      <c r="J7" s="23"/>
      <c r="K7" s="4"/>
    </row>
    <row r="8" spans="1:14" s="2" customFormat="1" x14ac:dyDescent="0.25">
      <c r="A8" s="3" t="s">
        <v>28</v>
      </c>
      <c r="B8" s="3"/>
      <c r="C8" s="3"/>
      <c r="D8" s="3"/>
      <c r="E8" s="3"/>
      <c r="G8" s="3"/>
      <c r="H8" s="3"/>
    </row>
    <row r="9" spans="1:14" s="2" customFormat="1" x14ac:dyDescent="0.25">
      <c r="A9" s="3" t="s">
        <v>29</v>
      </c>
      <c r="B9" s="3"/>
      <c r="C9" s="3"/>
      <c r="D9" s="3"/>
      <c r="E9" s="3"/>
      <c r="G9" s="3"/>
      <c r="H9" s="3"/>
    </row>
    <row r="10" spans="1:14" s="2" customFormat="1" x14ac:dyDescent="0.25">
      <c r="A10" s="3" t="s">
        <v>18</v>
      </c>
      <c r="B10" s="3"/>
      <c r="C10" s="3"/>
      <c r="D10" s="3"/>
      <c r="E10" s="3"/>
      <c r="G10" s="3"/>
      <c r="H10" s="3"/>
    </row>
    <row r="11" spans="1:14" s="2" customFormat="1" x14ac:dyDescent="0.25">
      <c r="A11" s="3" t="s">
        <v>25</v>
      </c>
      <c r="B11" s="3"/>
      <c r="C11" s="3"/>
      <c r="E11" s="3"/>
      <c r="I11" s="30"/>
      <c r="J11" s="30"/>
      <c r="K11" s="30"/>
      <c r="L11" s="30"/>
      <c r="M11" s="30"/>
    </row>
    <row r="12" spans="1:14" s="2" customForma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s="2" customFormat="1" ht="9.75" customHeight="1" x14ac:dyDescent="0.25">
      <c r="A13" s="32" t="s">
        <v>2</v>
      </c>
      <c r="B13" s="32" t="s">
        <v>3</v>
      </c>
      <c r="C13" s="32" t="s">
        <v>4</v>
      </c>
      <c r="D13" s="32" t="s">
        <v>5</v>
      </c>
      <c r="E13" s="32" t="s">
        <v>30</v>
      </c>
      <c r="F13" s="32" t="s">
        <v>19</v>
      </c>
      <c r="G13" s="32"/>
      <c r="H13" s="32"/>
      <c r="I13" s="32"/>
      <c r="J13" s="32" t="s">
        <v>6</v>
      </c>
      <c r="K13" s="32"/>
      <c r="L13" s="32" t="s">
        <v>20</v>
      </c>
      <c r="M13" s="32"/>
      <c r="N13" s="33" t="s">
        <v>7</v>
      </c>
    </row>
    <row r="14" spans="1:14" s="2" customFormat="1" ht="9.7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9.75" customHeigh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12.75" customHeight="1" x14ac:dyDescent="0.25">
      <c r="A16" s="32"/>
      <c r="B16" s="32"/>
      <c r="C16" s="32"/>
      <c r="D16" s="32"/>
      <c r="E16" s="32"/>
      <c r="F16" s="25" t="s">
        <v>21</v>
      </c>
      <c r="G16" s="25" t="s">
        <v>22</v>
      </c>
      <c r="H16" s="25" t="s">
        <v>23</v>
      </c>
      <c r="I16" s="25" t="s">
        <v>24</v>
      </c>
      <c r="J16" s="25" t="s">
        <v>8</v>
      </c>
      <c r="K16" s="25" t="s">
        <v>9</v>
      </c>
      <c r="L16" s="25" t="s">
        <v>10</v>
      </c>
      <c r="M16" s="25" t="s">
        <v>11</v>
      </c>
      <c r="N16" s="33"/>
    </row>
    <row r="17" spans="1:14" ht="24.75" customHeight="1" x14ac:dyDescent="0.25">
      <c r="A17" s="16"/>
      <c r="B17" s="16"/>
      <c r="C17" s="15"/>
      <c r="D17" s="16"/>
      <c r="E17" s="16"/>
      <c r="F17" s="15"/>
      <c r="G17" s="15"/>
      <c r="H17" s="15"/>
      <c r="I17" s="15"/>
      <c r="J17" s="17"/>
      <c r="K17" s="17"/>
      <c r="L17" s="16"/>
      <c r="M17" s="16"/>
      <c r="N17" s="16"/>
    </row>
    <row r="18" spans="1:14" ht="24.75" customHeight="1" x14ac:dyDescent="0.25">
      <c r="A18" s="16"/>
      <c r="B18" s="16"/>
      <c r="C18" s="15"/>
      <c r="D18" s="16"/>
      <c r="E18" s="16"/>
      <c r="F18" s="15"/>
      <c r="G18" s="15"/>
      <c r="H18" s="15"/>
      <c r="I18" s="15"/>
      <c r="J18" s="17"/>
      <c r="K18" s="17"/>
      <c r="L18" s="16"/>
      <c r="M18" s="16"/>
      <c r="N18" s="16"/>
    </row>
    <row r="19" spans="1:14" ht="24.75" customHeight="1" x14ac:dyDescent="0.25">
      <c r="A19" s="16"/>
      <c r="B19" s="16"/>
      <c r="C19" s="15"/>
      <c r="D19" s="16"/>
      <c r="E19" s="16"/>
      <c r="F19" s="15"/>
      <c r="G19" s="15"/>
      <c r="H19" s="15"/>
      <c r="I19" s="15"/>
      <c r="J19" s="17"/>
      <c r="K19" s="17"/>
      <c r="L19" s="16"/>
      <c r="M19" s="16"/>
      <c r="N19" s="16"/>
    </row>
    <row r="20" spans="1:14" ht="24.75" customHeight="1" x14ac:dyDescent="0.25">
      <c r="A20" s="16"/>
      <c r="B20" s="16"/>
      <c r="C20" s="15"/>
      <c r="D20" s="16"/>
      <c r="E20" s="16"/>
      <c r="F20" s="15"/>
      <c r="G20" s="15"/>
      <c r="H20" s="15"/>
      <c r="I20" s="15"/>
      <c r="J20" s="17"/>
      <c r="K20" s="17"/>
      <c r="L20" s="16"/>
      <c r="M20" s="16"/>
      <c r="N20" s="16"/>
    </row>
    <row r="21" spans="1:14" ht="24.75" customHeight="1" x14ac:dyDescent="0.25">
      <c r="A21" s="16"/>
      <c r="B21" s="16"/>
      <c r="C21" s="15"/>
      <c r="D21" s="16"/>
      <c r="E21" s="16"/>
      <c r="F21" s="15"/>
      <c r="G21" s="15"/>
      <c r="H21" s="15"/>
      <c r="I21" s="15"/>
      <c r="J21" s="17"/>
      <c r="K21" s="17"/>
      <c r="L21" s="16"/>
      <c r="M21" s="16"/>
      <c r="N21" s="16"/>
    </row>
    <row r="22" spans="1:14" ht="24.75" customHeight="1" x14ac:dyDescent="0.25">
      <c r="A22" s="16"/>
      <c r="B22" s="16"/>
      <c r="C22" s="15"/>
      <c r="D22" s="16"/>
      <c r="E22" s="16"/>
      <c r="F22" s="15"/>
      <c r="G22" s="15"/>
      <c r="H22" s="15"/>
      <c r="I22" s="15"/>
      <c r="J22" s="17"/>
      <c r="K22" s="17"/>
      <c r="L22" s="16"/>
      <c r="M22" s="16"/>
      <c r="N22" s="16"/>
    </row>
    <row r="23" spans="1:14" ht="24.75" customHeight="1" x14ac:dyDescent="0.25">
      <c r="A23" s="16"/>
      <c r="B23" s="16"/>
      <c r="C23" s="15"/>
      <c r="D23" s="16"/>
      <c r="E23" s="16"/>
      <c r="F23" s="15"/>
      <c r="G23" s="15"/>
      <c r="H23" s="15"/>
      <c r="I23" s="15"/>
      <c r="J23" s="17"/>
      <c r="K23" s="17"/>
      <c r="L23" s="16"/>
      <c r="M23" s="16"/>
      <c r="N23" s="16"/>
    </row>
    <row r="24" spans="1:14" ht="24.75" customHeight="1" x14ac:dyDescent="0.25">
      <c r="A24" s="16"/>
      <c r="B24" s="16"/>
      <c r="C24" s="15"/>
      <c r="D24" s="16"/>
      <c r="E24" s="16"/>
      <c r="F24" s="15"/>
      <c r="G24" s="15"/>
      <c r="H24" s="15"/>
      <c r="I24" s="15"/>
      <c r="J24" s="17"/>
      <c r="K24" s="17"/>
      <c r="L24" s="16"/>
      <c r="M24" s="16"/>
      <c r="N24" s="16"/>
    </row>
    <row r="25" spans="1:14" ht="24.75" customHeight="1" x14ac:dyDescent="0.25">
      <c r="A25" s="16"/>
      <c r="B25" s="16"/>
      <c r="C25" s="15"/>
      <c r="D25" s="16"/>
      <c r="E25" s="16"/>
      <c r="F25" s="15"/>
      <c r="G25" s="15"/>
      <c r="H25" s="15"/>
      <c r="I25" s="15"/>
      <c r="J25" s="17"/>
      <c r="K25" s="17"/>
      <c r="L25" s="16"/>
      <c r="M25" s="16"/>
      <c r="N25" s="16"/>
    </row>
    <row r="26" spans="1:14" ht="24.75" customHeight="1" x14ac:dyDescent="0.25">
      <c r="A26" s="16"/>
      <c r="B26" s="16"/>
      <c r="C26" s="15"/>
      <c r="D26" s="16"/>
      <c r="E26" s="16"/>
      <c r="F26" s="15"/>
      <c r="G26" s="15"/>
      <c r="H26" s="15"/>
      <c r="I26" s="15"/>
      <c r="J26" s="17"/>
      <c r="K26" s="17"/>
      <c r="L26" s="16"/>
      <c r="M26" s="16"/>
      <c r="N26" s="16"/>
    </row>
    <row r="27" spans="1:14" ht="24.75" customHeight="1" x14ac:dyDescent="0.25">
      <c r="A27" s="16"/>
      <c r="B27" s="16"/>
      <c r="C27" s="15"/>
      <c r="D27" s="16"/>
      <c r="E27" s="16"/>
      <c r="F27" s="15"/>
      <c r="G27" s="15"/>
      <c r="H27" s="15"/>
      <c r="I27" s="15"/>
      <c r="J27" s="17"/>
      <c r="K27" s="17"/>
      <c r="L27" s="16"/>
      <c r="M27" s="16"/>
      <c r="N27" s="16"/>
    </row>
    <row r="28" spans="1:14" ht="24.75" customHeight="1" x14ac:dyDescent="0.25">
      <c r="A28" s="16"/>
      <c r="B28" s="16"/>
      <c r="C28" s="15"/>
      <c r="D28" s="16"/>
      <c r="E28" s="16"/>
      <c r="F28" s="15"/>
      <c r="G28" s="15"/>
      <c r="H28" s="15"/>
      <c r="I28" s="15"/>
      <c r="J28" s="17"/>
      <c r="K28" s="17"/>
      <c r="L28" s="16"/>
      <c r="M28" s="16"/>
      <c r="N28" s="16"/>
    </row>
    <row r="29" spans="1:14" ht="24.75" customHeight="1" x14ac:dyDescent="0.25">
      <c r="A29" s="16"/>
      <c r="B29" s="16"/>
      <c r="C29" s="15"/>
      <c r="D29" s="16"/>
      <c r="E29" s="16"/>
      <c r="F29" s="15"/>
      <c r="G29" s="15"/>
      <c r="H29" s="15"/>
      <c r="I29" s="15"/>
      <c r="J29" s="17"/>
      <c r="K29" s="17"/>
      <c r="L29" s="16"/>
      <c r="M29" s="16"/>
      <c r="N29" s="16"/>
    </row>
    <row r="30" spans="1:14" ht="24.75" customHeight="1" x14ac:dyDescent="0.25">
      <c r="A30" s="16"/>
      <c r="B30" s="16"/>
      <c r="C30" s="15"/>
      <c r="D30" s="16"/>
      <c r="E30" s="16"/>
      <c r="F30" s="15"/>
      <c r="G30" s="15"/>
      <c r="H30" s="15"/>
      <c r="I30" s="15"/>
      <c r="J30" s="17"/>
      <c r="K30" s="17"/>
      <c r="L30" s="16"/>
      <c r="M30" s="16"/>
      <c r="N30" s="16"/>
    </row>
    <row r="31" spans="1:14" s="2" customFormat="1" ht="24.75" customHeight="1" x14ac:dyDescent="0.25">
      <c r="A31" s="16"/>
      <c r="B31" s="16"/>
      <c r="C31" s="15"/>
      <c r="D31" s="16"/>
      <c r="E31" s="16"/>
      <c r="F31" s="15"/>
      <c r="G31" s="15"/>
      <c r="H31" s="15"/>
      <c r="I31" s="15"/>
      <c r="J31" s="17"/>
      <c r="K31" s="17"/>
      <c r="L31" s="16"/>
      <c r="M31" s="16"/>
      <c r="N31" s="16"/>
    </row>
    <row r="32" spans="1:14" s="2" customFormat="1" x14ac:dyDescent="0.25">
      <c r="B32" s="3" t="s">
        <v>12</v>
      </c>
      <c r="C32" s="3"/>
      <c r="D32" s="26"/>
      <c r="E32" s="3" t="s">
        <v>13</v>
      </c>
      <c r="F32" s="1"/>
      <c r="I32" s="27"/>
      <c r="J32" s="3" t="s">
        <v>14</v>
      </c>
      <c r="L32" s="34" t="s">
        <v>33</v>
      </c>
      <c r="M32" s="34"/>
      <c r="N32" s="34"/>
    </row>
    <row r="33" spans="1:10" s="2" customFormat="1" x14ac:dyDescent="0.25">
      <c r="A33" s="3" t="s">
        <v>32</v>
      </c>
      <c r="B33" s="1"/>
      <c r="C33" s="5">
        <f>MAX(A15:A30)</f>
        <v>0</v>
      </c>
      <c r="D33" s="3" t="s">
        <v>15</v>
      </c>
      <c r="F33" s="14" t="s">
        <v>16</v>
      </c>
      <c r="G33" s="19" t="s">
        <v>31</v>
      </c>
      <c r="H33" s="1"/>
    </row>
    <row r="34" spans="1:10" s="2" customFormat="1" x14ac:dyDescent="0.25">
      <c r="A34" s="1"/>
      <c r="B34" s="1"/>
      <c r="C34" s="1"/>
      <c r="D34" s="1"/>
      <c r="F34" s="1"/>
      <c r="G34" s="1"/>
      <c r="H34" s="1"/>
      <c r="I34" s="1"/>
      <c r="J34" s="1"/>
    </row>
    <row r="35" spans="1:10" s="2" customFormat="1" x14ac:dyDescent="0.25">
      <c r="A35" s="1"/>
      <c r="B35" s="1"/>
      <c r="C35" s="6"/>
      <c r="D35" s="1"/>
      <c r="E35" s="1"/>
      <c r="F35" s="1"/>
      <c r="G35" s="1"/>
      <c r="H35" s="1"/>
      <c r="I35" s="1"/>
      <c r="J35" s="1"/>
    </row>
    <row r="36" spans="1:10" s="2" customFormat="1" x14ac:dyDescent="0.25">
      <c r="A36" s="3"/>
      <c r="C36" s="7"/>
      <c r="D36" s="3"/>
      <c r="E36" s="7"/>
      <c r="F36" s="3"/>
      <c r="G36" s="7"/>
      <c r="H36" s="8"/>
      <c r="J36" s="9"/>
    </row>
    <row r="37" spans="1:10" s="2" customFormat="1" x14ac:dyDescent="0.25">
      <c r="A37" s="3"/>
      <c r="B37" s="7"/>
      <c r="C37" s="3"/>
      <c r="D37" s="3"/>
      <c r="E37" s="7"/>
      <c r="F37" s="3"/>
      <c r="G37" s="7"/>
      <c r="H37" s="3"/>
      <c r="J37" s="3"/>
    </row>
    <row r="38" spans="1:10" s="2" customFormat="1" x14ac:dyDescent="0.25">
      <c r="A38" s="3"/>
      <c r="B38" s="7"/>
      <c r="C38" s="10"/>
      <c r="D38" s="3"/>
      <c r="E38" s="10"/>
      <c r="F38" s="3"/>
      <c r="G38" s="11"/>
      <c r="H38" s="12"/>
      <c r="J38" s="10"/>
    </row>
    <row r="39" spans="1:10" s="2" customFormat="1" x14ac:dyDescent="0.25">
      <c r="A39" s="3"/>
      <c r="B39" s="7"/>
      <c r="C39" s="10"/>
      <c r="D39" s="3"/>
      <c r="E39" s="10"/>
      <c r="F39" s="3"/>
      <c r="G39" s="11"/>
      <c r="H39" s="12"/>
      <c r="J39" s="10"/>
    </row>
    <row r="40" spans="1:10" s="2" customFormat="1" ht="43.5" customHeight="1" x14ac:dyDescent="0.25">
      <c r="A40" s="3"/>
      <c r="C40" s="24"/>
      <c r="D40" s="3"/>
      <c r="E40" s="24"/>
      <c r="F40" s="3"/>
      <c r="G40" s="29"/>
      <c r="H40" s="29"/>
      <c r="J40" s="24"/>
    </row>
  </sheetData>
  <sheetProtection algorithmName="SHA-512" hashValue="dmuAEzc5wXH6OzHiru7BOAjmXteoEesYF9GuQ52w7oyIVW0Sb1eW3FGH4/w3PWwn17tmKihVmHX6uXuZdAVTwg==" saltValue="MHSgb3yqRUVardnjPZG9RQ==" spinCount="100000" sheet="1" insertRows="0" deleteRows="0" selectLockedCells="1" sort="0" autoFilter="0" pivotTables="0"/>
  <protectedRanges>
    <protectedRange sqref="A17:N31" name="Rango3"/>
  </protectedRanges>
  <dataConsolidate/>
  <mergeCells count="16">
    <mergeCell ref="F13:I15"/>
    <mergeCell ref="J13:K15"/>
    <mergeCell ref="L13:M15"/>
    <mergeCell ref="N13:N16"/>
    <mergeCell ref="L32:N32"/>
    <mergeCell ref="G40:H40"/>
    <mergeCell ref="A2:N2"/>
    <mergeCell ref="A3:N3"/>
    <mergeCell ref="E6:K6"/>
    <mergeCell ref="I11:K11"/>
    <mergeCell ref="L11:M11"/>
    <mergeCell ref="A13:A16"/>
    <mergeCell ref="B13:B16"/>
    <mergeCell ref="C13:C16"/>
    <mergeCell ref="D13:D16"/>
    <mergeCell ref="E13:E16"/>
  </mergeCells>
  <dataValidations count="8">
    <dataValidation operator="greaterThan" allowBlank="1" showInputMessage="1" showErrorMessage="1" errorTitle="Debes colocar el año" error="Si tienes dudas por favor consulta los INSTRUMENTOS DE CONTROL Y CONSULTA ARCHIVÍSTICA" promptTitle="Introduce los años" prompt="Los años van separados por coma (,)" sqref="L32"/>
    <dataValidation type="custom" allowBlank="1" showInputMessage="1" showErrorMessage="1" errorTitle="Número" error="Solo permite ingresar números" promptTitle="Número" prompt="Solo se permiten números" sqref="L11">
      <formula1>ISNUMBER(L11)</formula1>
    </dataValidation>
    <dataValidation type="custom" allowBlank="1" showInputMessage="1" showErrorMessage="1" error="Solo se permiten números" prompt="Solo se permiten números" sqref="B17:B31">
      <formula1>ISNUMBER(B17)</formula1>
    </dataValidation>
    <dataValidation type="custom" allowBlank="1" showInputMessage="1" showErrorMessage="1" error="Solo se permiten números" prompt="Solo se permiten números" sqref="A17:A31">
      <formula1>AND(LEN(A17)&lt;=7,ISNUMBER(A17))</formula1>
    </dataValidation>
    <dataValidation type="date" operator="greaterThanOrEqual" allowBlank="1" showInputMessage="1" showErrorMessage="1" error="Formato de fecha dd/mm/aaaa" prompt="Formato de fecha dd/mm/aaaa" sqref="J17:K31">
      <formula1>41640</formula1>
    </dataValidation>
    <dataValidation allowBlank="1" sqref="A11"/>
    <dataValidation type="list" allowBlank="1" showInputMessage="1" showErrorMessage="1" sqref="E6:K6">
      <formula1>AREA_UNIVERSITARIA</formula1>
    </dataValidation>
    <dataValidation allowBlank="1" showInputMessage="1" showErrorMessage="1" error="El Código del Área Universitaria capturado no existe en los Instrumentos de Control y Consulta Archivística" sqref="E7"/>
  </dataValidations>
  <printOptions horizontalCentered="1"/>
  <pageMargins left="0.19685039370078741" right="0.19685039370078741" top="0.59055118110236227" bottom="0.59055118110236227" header="0.31496062992125984" footer="0.31496062992125984"/>
  <pageSetup scale="56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TP_CU</vt:lpstr>
      <vt:lpstr>TP_Minería</vt:lpstr>
      <vt:lpstr>TP_UAT</vt:lpstr>
      <vt:lpstr>TP_CU!Títulos_a_imprimir</vt:lpstr>
      <vt:lpstr>TP_Minería!Títulos_a_imprimir</vt:lpstr>
      <vt:lpstr>TP_UAT!Títulos_a_imprimir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Viridiana Vázquez A</cp:lastModifiedBy>
  <cp:lastPrinted>2019-03-05T00:19:47Z</cp:lastPrinted>
  <dcterms:created xsi:type="dcterms:W3CDTF">2018-04-21T01:24:11Z</dcterms:created>
  <dcterms:modified xsi:type="dcterms:W3CDTF">2023-03-01T15:38:05Z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abdf9479-3eab-4dc4-b786-82c8a24f12a9</vt:lpwstr>
  </property>
</Properties>
</file>